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12\PTW\"/>
    </mc:Choice>
  </mc:AlternateContent>
  <xr:revisionPtr revIDLastSave="0" documentId="13_ncr:1_{A8E39259-4DA6-4489-91DC-287551EDA11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DEX" sheetId="10" r:id="rId1"/>
    <sheet name="R_PTW 2021vs2020" sheetId="16" r:id="rId2"/>
    <sheet name="R_PTW NEW 2021vs2020" sheetId="24" r:id="rId3"/>
    <sheet name="R_nowe MC 2021vs2020" sheetId="9" r:id="rId4"/>
    <sheet name="R_MC 2021 rankingi" sheetId="28" r:id="rId5"/>
    <sheet name="R_nowe MP 2021vs2020" sheetId="17" r:id="rId6"/>
    <sheet name="R_MP_2021 ranking" sheetId="27" r:id="rId7"/>
    <sheet name="R_PTW USED 2021vs2020" sheetId="25" r:id="rId8"/>
    <sheet name="R_MC&amp;MP struktura 2021" sheetId="19" r:id="rId9"/>
  </sheets>
  <definedNames>
    <definedName name="_xlnm._FilterDatabase" localSheetId="4" hidden="1">'R_MC 2021 rankingi'!$C$22:$K$149</definedName>
    <definedName name="_xlnm._FilterDatabase" localSheetId="6" hidden="1">'R_MP_2021 ranking'!$C$15:$J$132</definedName>
    <definedName name="_xlnm.Print_Area" localSheetId="4">'R_MC 2021 rankingi'!$B$2:$I$55</definedName>
    <definedName name="_xlnm.Print_Area" localSheetId="8">'R_MC&amp;MP struktura 2021'!$A$1:$Y$56</definedName>
    <definedName name="_xlnm.Print_Area" localSheetId="6">'R_MP_2021 ranking'!$B$1:$I$15</definedName>
    <definedName name="_xlnm.Print_Area" localSheetId="3">'R_nowe MC 2021vs2020'!$A$1:$Q$41</definedName>
    <definedName name="_xlnm.Print_Area" localSheetId="5">'R_nowe MP 2021vs2020'!$A$1:$Q$41</definedName>
    <definedName name="_xlnm.Print_Area" localSheetId="1">'R_PTW 2021vs2020'!$A$1:$O$39</definedName>
    <definedName name="_xlnm.Print_Area" localSheetId="2">'R_PTW NEW 2021vs2020'!$A$1:$O$39</definedName>
    <definedName name="_xlnm.Print_Area" localSheetId="7">'R_PTW USED 2021vs2020'!$A$1:$O$39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<sst xmlns="http://schemas.openxmlformats.org/spreadsheetml/2006/main" count="426" uniqueCount="160">
  <si>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</si>
  <si>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</si>
  <si>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</si>
  <si>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</si>
  <si>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</si>
  <si>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</si>
  <si>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</si>
  <si>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</si>
  <si>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</si>
  <si>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</si>
  <si>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</si>
  <si>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</si>
  <si>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</si>
  <si>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</si>
  <si>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</si>
  <si>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</si>
  <si>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</si>
  <si>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</si>
  <si>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</si>
  <si>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</si>
  <si>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</si>
  <si>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</si>
  <si>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</si>
  <si>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</si>
  <si>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</si>
  <si>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</si>
  <si>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</si>
  <si>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</si>
  <si>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</si>
  <si>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</si>
  <si>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</si>
  <si>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</si>
  <si>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</si>
  <si>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</si>
  <si>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</si>
  <si>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</si>
  <si>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</si>
  <si>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</si>
  <si>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</si>
  <si>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</si>
  <si>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</si>
  <si>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</si>
  <si>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</si>
  <si>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</si>
  <si>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</si>
  <si>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</si>
  <si>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</si>
  <si>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</si>
  <si>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</si>
  <si>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</si>
  <si>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</si>
  <si>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</si>
  <si>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</si>
  <si>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</si>
  <si>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</si>
  <si>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</si>
  <si>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</si>
  <si>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</si>
  <si>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</si>
  <si>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</si>
  <si>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</si>
  <si>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</si>
  <si>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</si>
  <si>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</si>
  <si>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</si>
  <si>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</si>
  <si>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</si>
  <si>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</si>
  <si>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</si>
  <si>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</si>
  <si>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</si>
  <si>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</si>
  <si>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</si>
  <si>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</si>
  <si>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</si>
  <si>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</si>
  <si>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</si>
  <si>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</si>
  <si>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</si>
  <si>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</si>
  <si>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</si>
  <si>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</si>
  <si>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</si>
  <si>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Elektryczne</t>
  </si>
  <si>
    <t>PIERWSZE REJESTRACJE NOWYCH I UŻYWANYCH JEDNOŚLADÓW w POLSCE, 2020</t>
  </si>
  <si>
    <t>RAZEM 2020r.</t>
  </si>
  <si>
    <t>PIERWSZE REJESTRACJE NOWYCH JEDNOŚLADÓW w POLSCE, 2020</t>
  </si>
  <si>
    <t>2020
Udział %</t>
  </si>
  <si>
    <t>PIERWSZE REJESTRACJE UŻYWANYCH JEDNOŚLADÓW w POLSCE,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</si>
  <si>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</si>
  <si>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</si>
  <si>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</si>
  <si>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</si>
  <si>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</si>
  <si>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</si>
  <si>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</si>
  <si>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Brak danych</t>
  </si>
  <si>
    <t>BENELLI</t>
  </si>
  <si>
    <t>TORQ</t>
  </si>
  <si>
    <t>ZHONGNENG</t>
  </si>
  <si>
    <t>R_MC 2021 rankingi</t>
  </si>
  <si>
    <t>R_MP_2021 ranking</t>
  </si>
  <si>
    <t>R_MC&amp;MP struktura 2021</t>
  </si>
  <si>
    <t>UDZIAŁ NOWYCH MOTOCYKLI I MOTOROWERÓW W CAŁOŚCI PIERWSZYCH REJESTRACJI, 2021</t>
  </si>
  <si>
    <t>R_nowe i używane PTW 2021vs2020</t>
  </si>
  <si>
    <t>PIERWSZE REJESTRACJE JEDNOŚLADÓW (PTW), 2021 VS 2020</t>
  </si>
  <si>
    <t>R_nowe PTW 2021vs2020</t>
  </si>
  <si>
    <t>PIERWSZE REJESTRACJE NOWYCH* JEDNOŚLADÓW, 2021 VS 2020</t>
  </si>
  <si>
    <t>R_nowe MC 2021vs2020</t>
  </si>
  <si>
    <t>NOWE MOTOCYKLE, 2021 VS 2020</t>
  </si>
  <si>
    <t>R_nowe MP 2021vs2020</t>
  </si>
  <si>
    <t>NOWE MOTOROWERY, 2021 VS 2020</t>
  </si>
  <si>
    <t>R_używane PTW 2021vs2020</t>
  </si>
  <si>
    <t>PIERWSZE REJESTRACJE UŻYWANYCH JEDNOŚLADÓW (PTW), 2021 VS 2020</t>
  </si>
  <si>
    <t>PIERWSZE REJESTRACJE NOWYCH I UŻYWANYCH JEDNOŚLADÓW w POLSCE, 2021</t>
  </si>
  <si>
    <t>RAZEM 2021r.</t>
  </si>
  <si>
    <t>2021 ZMIANA % m/m</t>
  </si>
  <si>
    <t>2021 vs 2020 ZMIANA %  r/r</t>
  </si>
  <si>
    <t>zmiana 2021/2020</t>
  </si>
  <si>
    <t>PIERWSZE REJESTRACJE NOWYCH MOTOCYKLI (MC), 2021 vs 2020</t>
  </si>
  <si>
    <t>Nowe* MOTOCYKLE - ranking marek - 2021 narastająco</t>
  </si>
  <si>
    <t>Nowe MOTOCYKLE - ranking marek wg DCC - 2021 narastająco</t>
  </si>
  <si>
    <t>Nowe MOTOCYKLE - ranking marek wg segmentów - 2021 narastająco</t>
  </si>
  <si>
    <t>2021
Udział %</t>
  </si>
  <si>
    <t>PIERWSZE REJESTRACJE NOWYCH MOTOROWERÓW (MP)*, 2021 vs 2020</t>
  </si>
  <si>
    <t>Nowe MOTOROWERY - ranking marek - 2021 narastająco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</si>
  <si>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</si>
  <si>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</si>
  <si>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</si>
  <si>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</si>
  <si>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</si>
  <si>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</si>
  <si>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</si>
  <si>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</si>
  <si>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STRUKTURA REJESTRACJI NOWYCH i UŻYWANYCH JEDNOŚLADÓW, ROK 2021</t>
  </si>
  <si>
    <t>YIBEN</t>
  </si>
  <si>
    <t>VESPA</t>
  </si>
  <si>
    <t>PIERWSZE REJESTRACJE NOWYCH JEDNOŚLADÓW w POLSCE, 2021</t>
  </si>
  <si>
    <t>SPORT-TOURER</t>
  </si>
  <si>
    <t>SUNRA</t>
  </si>
  <si>
    <t>KYMCO</t>
  </si>
  <si>
    <t>HARLEY-DAVIDSON</t>
  </si>
  <si>
    <t>GAS GAS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</si>
  <si>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</si>
  <si>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</si>
  <si>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</si>
  <si>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</si>
  <si>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YADEA</t>
  </si>
  <si>
    <t>REJESTRACJE - PZPM na podstawie danych CEP (KPRM/MC). GRUDZIEŃ 2021</t>
  </si>
  <si>
    <t>GRUDZIEŃ</t>
  </si>
  <si>
    <t>Styczeń-Grudzień</t>
  </si>
  <si>
    <t>ROK NARASTAJĄCO
STYCZEŃ-GRUDZIEŃ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</si>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</sst>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3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0" fontId="10" fillId="0" borderId="0" xfId="81" applyNumberFormat="1" applyFont="1" applyAlignment="1">
      <alignment horizontal="center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37" fillId="26" borderId="16" xfId="74" applyFont="1" applyFill="1" applyBorder="1" applyAlignment="1">
      <alignment horizontal="center" vertical="center" wrapText="1"/>
    </xf>
    <xf numFmtId="0" fontId="37" fillId="26" borderId="18" xfId="74" applyFont="1" applyFill="1" applyBorder="1" applyAlignment="1">
      <alignment horizontal="center" vertic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42" fillId="0" borderId="0" xfId="77" applyFont="1" applyAlignment="1">
      <alignment horizontal="left" wrapText="1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8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2020 - 2021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2021vs2020'!$U$5:$AF$5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  <c:pt idx="2">
                  <c:v>6374</c:v>
                </c:pt>
                <c:pt idx="3">
                  <c:v>7143</c:v>
                </c:pt>
                <c:pt idx="4">
                  <c:v>13918</c:v>
                </c:pt>
                <c:pt idx="5">
                  <c:v>14709</c:v>
                </c:pt>
                <c:pt idx="6">
                  <c:v>14468</c:v>
                </c:pt>
                <c:pt idx="7">
                  <c:v>11062</c:v>
                </c:pt>
                <c:pt idx="8">
                  <c:v>8804</c:v>
                </c:pt>
                <c:pt idx="9">
                  <c:v>6142</c:v>
                </c:pt>
                <c:pt idx="10">
                  <c:v>4973</c:v>
                </c:pt>
                <c:pt idx="11">
                  <c:v>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2021vs2020'!$B$5:$M$5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  <c:pt idx="10">
                  <c:v>5319</c:v>
                </c:pt>
                <c:pt idx="11">
                  <c:v>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rankingi'!$T$10,'R_MC 2021 rankingi'!$T$15,'R_MC 2021 rankingi'!$T$20,'R_MC 2021 rankingi'!$T$25,'R_MC 2021 rankingi'!$T$30,'R_MC 2021 rankingi'!$T$35,'R_MC 2021 rankingi'!$T$40,'R_MC 2021 rankingi'!$T$45,'R_MC 2021 rankingi'!$T$46)</c:f>
              <c:numCache>
                <c:formatCode>General</c:formatCode>
                <c:ptCount val="9"/>
                <c:pt idx="0">
                  <c:v>4498</c:v>
                </c:pt>
                <c:pt idx="1">
                  <c:v>2003</c:v>
                </c:pt>
                <c:pt idx="2">
                  <c:v>6821</c:v>
                </c:pt>
                <c:pt idx="3">
                  <c:v>155</c:v>
                </c:pt>
                <c:pt idx="4">
                  <c:v>643</c:v>
                </c:pt>
                <c:pt idx="5">
                  <c:v>1256</c:v>
                </c:pt>
                <c:pt idx="6">
                  <c:v>4810</c:v>
                </c:pt>
                <c:pt idx="7">
                  <c:v>1234</c:v>
                </c:pt>
                <c:pt idx="8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rankingi'!$M$10,'R_MC 2021 rankingi'!$M$15,'R_MC 2021 rankingi'!$M$20,'R_MC 2021 rankingi'!$M$25,'R_MC 2021 rankingi'!$M$30,'R_MC 2021 rankingi'!$M$31,'R_MC 2021 rankingi'!$M$32)</c:f>
              <c:numCache>
                <c:formatCode>General</c:formatCode>
                <c:ptCount val="7"/>
                <c:pt idx="0">
                  <c:v>11427</c:v>
                </c:pt>
                <c:pt idx="1">
                  <c:v>603</c:v>
                </c:pt>
                <c:pt idx="2">
                  <c:v>2557</c:v>
                </c:pt>
                <c:pt idx="3" formatCode="#,##0">
                  <c:v>2168</c:v>
                </c:pt>
                <c:pt idx="4">
                  <c:v>4931</c:v>
                </c:pt>
                <c:pt idx="5">
                  <c:v>129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rankingi'!$U$10,'R_MC 2021 rankingi'!$U$15,'R_MC 2021 rankingi'!$U$20,'R_MC 2021 rankingi'!$U$25,'R_MC 2021 rankingi'!$U$30,'R_MC 2021 rankingi'!$U$35,'R_MC 2021 rankingi'!$U$40,'R_MC 2021 rankingi'!$U$45,'R_MC 2021 rankingi'!$U$46)</c:f>
              <c:numCache>
                <c:formatCode>General</c:formatCode>
                <c:ptCount val="9"/>
                <c:pt idx="0">
                  <c:v>4227</c:v>
                </c:pt>
                <c:pt idx="1">
                  <c:v>2251</c:v>
                </c:pt>
                <c:pt idx="2">
                  <c:v>7664</c:v>
                </c:pt>
                <c:pt idx="3">
                  <c:v>143</c:v>
                </c:pt>
                <c:pt idx="4">
                  <c:v>629</c:v>
                </c:pt>
                <c:pt idx="5">
                  <c:v>1050</c:v>
                </c:pt>
                <c:pt idx="6">
                  <c:v>4309</c:v>
                </c:pt>
                <c:pt idx="7">
                  <c:v>1364</c:v>
                </c:pt>
                <c:pt idx="8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2019 - 2021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2021vs2020'!$B$7:$M$7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2021vs2020'!$B$8:$M$8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2021vs2020'!$B$9:$M$9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2021vs2020'!$F$14</c:f>
              <c:numCache>
                <c:formatCode>_-* #\ ##0\ _z_ł_-;\-* #\ ##0\ _z_ł_-;_-* "-"??\ _z_ł_-;_-@_-</c:formatCode>
                <c:ptCount val="1"/>
                <c:pt idx="0">
                  <c:v>18340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2021vs2020'!$N$9</c:f>
              <c:numCache>
                <c:formatCode>General</c:formatCode>
                <c:ptCount val="1"/>
                <c:pt idx="0">
                  <c:v>12710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2021vs2020'!$U$5:$AF$5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  <c:pt idx="2">
                  <c:v>4217</c:v>
                </c:pt>
                <c:pt idx="3">
                  <c:v>4719</c:v>
                </c:pt>
                <c:pt idx="4">
                  <c:v>9236</c:v>
                </c:pt>
                <c:pt idx="5">
                  <c:v>9457</c:v>
                </c:pt>
                <c:pt idx="6">
                  <c:v>9103</c:v>
                </c:pt>
                <c:pt idx="7">
                  <c:v>7041</c:v>
                </c:pt>
                <c:pt idx="8">
                  <c:v>5724</c:v>
                </c:pt>
                <c:pt idx="9">
                  <c:v>4077</c:v>
                </c:pt>
                <c:pt idx="10">
                  <c:v>2870</c:v>
                </c:pt>
                <c:pt idx="11">
                  <c:v>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2021vs2020'!$B$5:$M$5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  <c:pt idx="10">
                  <c:v>3577</c:v>
                </c:pt>
                <c:pt idx="11">
                  <c:v>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2021vs2020'!$F$13</c:f>
              <c:numCache>
                <c:formatCode>_-* #\ ##0\ _z_ł_-;\-* #\ ##0\ _z_ł_-;_-* "-"??\ _z_ł_-;_-@_-</c:formatCode>
                <c:ptCount val="1"/>
                <c:pt idx="0">
                  <c:v>69476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2021vs2020'!$N$5</c:f>
              <c:numCache>
                <c:formatCode>General</c:formatCode>
                <c:ptCount val="1"/>
                <c:pt idx="0">
                  <c:v>70688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2021</a:t>
            </a:r>
          </a:p>
        </c:rich>
      </c:tx>
      <c:layout>
        <c:manualLayout>
          <c:xMode val="edge"/>
          <c:yMode val="edge"/>
          <c:x val="0.14227624955273127"/>
          <c:y val="3.5288891305395496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2021vs2020'!$O$3:$O$4</c:f>
              <c:numCache>
                <c:formatCode>0.0%</c:formatCode>
                <c:ptCount val="2"/>
                <c:pt idx="0">
                  <c:v>0.85409121774558627</c:v>
                </c:pt>
                <c:pt idx="1">
                  <c:v>0.14590878225441375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2021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2021'!$A$11</c:f>
              <c:strCache>
                <c:ptCount val="1"/>
                <c:pt idx="0">
                  <c:v>UŻYWANE MC**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2021'!$B$11:$M$11</c:f>
              <c:numCache>
                <c:formatCode>General</c:formatCode>
                <c:ptCount val="12"/>
                <c:pt idx="0">
                  <c:v>2741</c:v>
                </c:pt>
                <c:pt idx="1">
                  <c:v>3345</c:v>
                </c:pt>
                <c:pt idx="2">
                  <c:v>7092</c:v>
                </c:pt>
                <c:pt idx="3">
                  <c:v>7568</c:v>
                </c:pt>
                <c:pt idx="4">
                  <c:v>7325</c:v>
                </c:pt>
                <c:pt idx="5">
                  <c:v>7293</c:v>
                </c:pt>
                <c:pt idx="6">
                  <c:v>6505</c:v>
                </c:pt>
                <c:pt idx="7">
                  <c:v>5002</c:v>
                </c:pt>
                <c:pt idx="8">
                  <c:v>4222</c:v>
                </c:pt>
                <c:pt idx="9">
                  <c:v>3570</c:v>
                </c:pt>
                <c:pt idx="10">
                  <c:v>3038</c:v>
                </c:pt>
                <c:pt idx="11">
                  <c:v>2673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2021'!$A$10</c:f>
              <c:strCache>
                <c:ptCount val="1"/>
                <c:pt idx="0">
                  <c:v>NOWE MC*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2021'!$B$10:$M$10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2021'!$A$8</c:f>
              <c:strCache>
                <c:ptCount val="1"/>
                <c:pt idx="0">
                  <c:v>RAZEM MC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2021'!$B$8:$M$8</c:f>
              <c:numCache>
                <c:formatCode>General</c:formatCode>
                <c:ptCount val="12"/>
                <c:pt idx="0">
                  <c:v>4525</c:v>
                </c:pt>
                <c:pt idx="1">
                  <c:v>5599</c:v>
                </c:pt>
                <c:pt idx="2">
                  <c:v>5125</c:v>
                </c:pt>
                <c:pt idx="3">
                  <c:v>5916</c:v>
                </c:pt>
                <c:pt idx="4">
                  <c:v>10900</c:v>
                </c:pt>
                <c:pt idx="5">
                  <c:v>11202</c:v>
                </c:pt>
                <c:pt idx="6">
                  <c:v>10817</c:v>
                </c:pt>
                <c:pt idx="7">
                  <c:v>7916</c:v>
                </c:pt>
                <c:pt idx="8">
                  <c:v>6299</c:v>
                </c:pt>
                <c:pt idx="9">
                  <c:v>4519</c:v>
                </c:pt>
                <c:pt idx="10">
                  <c:v>3401</c:v>
                </c:pt>
                <c:pt idx="11">
                  <c:v>5750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2021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2021'!$A$26</c:f>
              <c:strCache>
                <c:ptCount val="1"/>
                <c:pt idx="0">
                  <c:v>UŻYWANE MP**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2021'!$B$26:$M$26</c:f>
              <c:numCache>
                <c:formatCode>General</c:formatCode>
                <c:ptCount val="12"/>
                <c:pt idx="0">
                  <c:v>490</c:v>
                </c:pt>
                <c:pt idx="1">
                  <c:v>468</c:v>
                </c:pt>
                <c:pt idx="2">
                  <c:v>882</c:v>
                </c:pt>
                <c:pt idx="3">
                  <c:v>1052</c:v>
                </c:pt>
                <c:pt idx="4">
                  <c:v>1225</c:v>
                </c:pt>
                <c:pt idx="5">
                  <c:v>1197</c:v>
                </c:pt>
                <c:pt idx="6">
                  <c:v>1305</c:v>
                </c:pt>
                <c:pt idx="7">
                  <c:v>1140</c:v>
                </c:pt>
                <c:pt idx="8">
                  <c:v>870</c:v>
                </c:pt>
                <c:pt idx="9">
                  <c:v>626</c:v>
                </c:pt>
                <c:pt idx="10">
                  <c:v>539</c:v>
                </c:pt>
                <c:pt idx="11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2021'!$A$25</c:f>
              <c:strCache>
                <c:ptCount val="1"/>
                <c:pt idx="0">
                  <c:v>NOWE MP*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2021'!$B$25:$M$25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2021'!$A$23</c:f>
              <c:strCache>
                <c:ptCount val="1"/>
                <c:pt idx="0">
                  <c:v>RAZEM MP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2021'!$B$23:$M$23</c:f>
              <c:numCache>
                <c:formatCode>General</c:formatCode>
                <c:ptCount val="12"/>
                <c:pt idx="0">
                  <c:v>1178</c:v>
                </c:pt>
                <c:pt idx="1">
                  <c:v>1430</c:v>
                </c:pt>
                <c:pt idx="2">
                  <c:v>1249</c:v>
                </c:pt>
                <c:pt idx="3">
                  <c:v>1227</c:v>
                </c:pt>
                <c:pt idx="4">
                  <c:v>3018</c:v>
                </c:pt>
                <c:pt idx="5">
                  <c:v>3507</c:v>
                </c:pt>
                <c:pt idx="6">
                  <c:v>3651</c:v>
                </c:pt>
                <c:pt idx="7">
                  <c:v>3146</c:v>
                </c:pt>
                <c:pt idx="8">
                  <c:v>2505</c:v>
                </c:pt>
                <c:pt idx="9">
                  <c:v>1623</c:v>
                </c:pt>
                <c:pt idx="10">
                  <c:v>1572</c:v>
                </c:pt>
                <c:pt idx="11">
                  <c:v>3556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2020 - 2021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2021vs2020'!$F$13</c:f>
              <c:numCache>
                <c:formatCode>_-* #\ ##0\ _z_ł_-;\-* #\ ##0\ _z_ł_-;_-* "-"??\ _z_ł_-;_-@_-</c:formatCode>
                <c:ptCount val="1"/>
                <c:pt idx="0">
                  <c:v>109631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2021vs2020'!$E$13</c:f>
              <c:numCache>
                <c:formatCode>_-* #\ ##0\ _z_ł_-;\-* #\ ##0\ _z_ł_-;_-* "-"??\ _z_ł_-;_-@_-</c:formatCode>
                <c:ptCount val="1"/>
                <c:pt idx="0">
                  <c:v>104977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2021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2021vs2020'!$O$3:$O$4</c:f>
              <c:numCache>
                <c:formatCode>0.0%</c:formatCode>
                <c:ptCount val="2"/>
                <c:pt idx="0">
                  <c:v>0.78067576707278741</c:v>
                </c:pt>
                <c:pt idx="1">
                  <c:v>0.21932423292721262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2021vs2020'!$U$5:$AF$5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  <c:pt idx="2">
                  <c:v>2157</c:v>
                </c:pt>
                <c:pt idx="3">
                  <c:v>2424</c:v>
                </c:pt>
                <c:pt idx="4">
                  <c:v>4682</c:v>
                </c:pt>
                <c:pt idx="5">
                  <c:v>5252</c:v>
                </c:pt>
                <c:pt idx="6">
                  <c:v>5365</c:v>
                </c:pt>
                <c:pt idx="7">
                  <c:v>4021</c:v>
                </c:pt>
                <c:pt idx="8">
                  <c:v>3080</c:v>
                </c:pt>
                <c:pt idx="9">
                  <c:v>2065</c:v>
                </c:pt>
                <c:pt idx="10">
                  <c:v>2103</c:v>
                </c:pt>
                <c:pt idx="11">
                  <c:v>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2021vs2020'!$B$5:$M$5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  <c:pt idx="10">
                  <c:v>1742</c:v>
                </c:pt>
                <c:pt idx="1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2021vs2020'!$F$13</c:f>
              <c:numCache>
                <c:formatCode>_-* #\ ##0\ _z_ł_-;\-* #\ ##0\ _z_ł_-;_-* "-"??\ _z_ł_-;_-@_-</c:formatCode>
                <c:ptCount val="1"/>
                <c:pt idx="0">
                  <c:v>40155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2021vs2020'!$N$5</c:f>
              <c:numCache>
                <c:formatCode>General</c:formatCode>
                <c:ptCount val="1"/>
                <c:pt idx="0">
                  <c:v>34289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2021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2021vs2020'!$O$3:$O$4</c:f>
              <c:numCache>
                <c:formatCode>0.0%</c:formatCode>
                <c:ptCount val="2"/>
                <c:pt idx="0">
                  <c:v>0.62932718947767508</c:v>
                </c:pt>
                <c:pt idx="1">
                  <c:v>0.37067281052232492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2019 - 2021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2021vs2020'!$B$7:$M$7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2021vs2020'!$B$8:$M$8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2021vs2020'!$B$9:$M$9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 2020 - 2021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2021vs2020'!$F$14</c:f>
              <c:numCache>
                <c:formatCode>_-* #\ ##0\ _z_ł_-;\-* #\ ##0\ _z_ł_-;_-* "-"??\ _z_ł_-;_-@_-</c:formatCode>
                <c:ptCount val="1"/>
                <c:pt idx="0">
                  <c:v>21815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2021vs2020'!$N$9</c:f>
              <c:numCache>
                <c:formatCode>General</c:formatCode>
                <c:ptCount val="1"/>
                <c:pt idx="0">
                  <c:v>21579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rankingi'!$L$10,'R_MC 2021 rankingi'!$L$15,'R_MC 2021 rankingi'!$L$20,'R_MC 2021 rankingi'!$L$25,'R_MC 2021 rankingi'!$L$30,'R_MC 2021 rankingi'!$L$31,'R_MC 2021 rankingi'!$L$32)</c:f>
              <c:numCache>
                <c:formatCode>General</c:formatCode>
                <c:ptCount val="7"/>
                <c:pt idx="0">
                  <c:v>9097</c:v>
                </c:pt>
                <c:pt idx="1">
                  <c:v>290</c:v>
                </c:pt>
                <c:pt idx="2">
                  <c:v>3145</c:v>
                </c:pt>
                <c:pt idx="3" formatCode="#,##0">
                  <c:v>2748</c:v>
                </c:pt>
                <c:pt idx="4">
                  <c:v>6027</c:v>
                </c:pt>
                <c:pt idx="5">
                  <c:v>272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47124</xdr:colOff>
      <xdr:row>16</xdr:row>
      <xdr:rowOff>60157</xdr:rowOff>
    </xdr:from>
    <xdr:to>
      <xdr:col>8</xdr:col>
      <xdr:colOff>691315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35</xdr:row>
      <xdr:rowOff>57150</xdr:rowOff>
    </xdr:from>
    <xdr:to>
      <xdr:col>15</xdr:col>
      <xdr:colOff>190500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49</xdr:row>
      <xdr:rowOff>28575</xdr:rowOff>
    </xdr:from>
    <xdr:to>
      <xdr:col>23</xdr:col>
      <xdr:colOff>285750</xdr:colOff>
      <xdr:row>66</xdr:row>
      <xdr:rowOff>19050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>
      <selection activeCell="C9" sqref="C9"/>
    </sheetView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104</v>
      </c>
      <c r="C10" s="31" t="s">
        <v>105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106</v>
      </c>
      <c r="C13" s="144" t="s">
        <v>107</v>
      </c>
    </row>
    <row r="14" spans="2:18">
      <c r="C14" s="6"/>
    </row>
    <row r="15" spans="2:18">
      <c r="B15" s="7" t="s">
        <v>108</v>
      </c>
      <c r="C15" s="144" t="s">
        <v>109</v>
      </c>
    </row>
    <row r="17" spans="2:17">
      <c r="B17" s="7" t="s">
        <v>100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110</v>
      </c>
      <c r="C19" s="31" t="s">
        <v>111</v>
      </c>
    </row>
    <row r="21" spans="2:17">
      <c r="B21" s="7" t="s">
        <v>101</v>
      </c>
    </row>
    <row r="23" spans="2:17">
      <c r="B23" s="7" t="s">
        <v>112</v>
      </c>
      <c r="C23" s="31" t="s">
        <v>113</v>
      </c>
    </row>
    <row r="24" spans="2:17">
      <c r="B24" s="7"/>
    </row>
    <row r="25" spans="2:17">
      <c r="B25" s="7" t="s">
        <v>102</v>
      </c>
      <c r="C25" s="31" t="s">
        <v>103</v>
      </c>
    </row>
    <row r="27" spans="2:17">
      <c r="B27" s="90" t="s">
        <v>0</v>
      </c>
    </row>
    <row r="28" spans="2:17">
      <c r="B28" s="90" t="s">
        <v>144</v>
      </c>
    </row>
  </sheetData>
  <phoneticPr fontId="5" type="noConversion"/>
  <hyperlinks>
    <hyperlink ref="B10" location="'R_PTW 2021vs2020'!A1" display="R_nowe i używane PTW 2021vs2020" xr:uid="{00000000-0004-0000-0000-000000000000}"/>
    <hyperlink ref="B25" location="'R_MC&amp;MP struktura 2021'!A1" display="R_MC&amp;MP struktura 2021" xr:uid="{00000000-0004-0000-0000-000001000000}"/>
    <hyperlink ref="B13" location="'R_PTW NEW 2021vs2020'!A1" display="R_nowe PTW 2021vs2020" xr:uid="{00000000-0004-0000-0000-000002000000}"/>
    <hyperlink ref="B23" location="'R_PTW USED 2021vs2020'!A1" display="R_używane PTW 2021vs2020" xr:uid="{00000000-0004-0000-0000-000003000000}"/>
    <hyperlink ref="B17" location="'R_MC 2021 rankingi'!A1" display="R_MC 2021 rankingi" xr:uid="{00000000-0004-0000-0000-000004000000}"/>
    <hyperlink ref="B21" location="'R_MP_2021 ranking'!A1" display="R_MP_2021 ranking" xr:uid="{00000000-0004-0000-0000-000005000000}"/>
    <hyperlink ref="B15" location="'R_nowe MC 2021vs2020'!A1" display="R_nowe MC 2021vs2020" xr:uid="{00000000-0004-0000-0000-000006000000}"/>
    <hyperlink ref="B19" location="'R_nowe MP 2021vs2020'!A1" display="R_nowe MP 2021vs2020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activeCell="A9" sqref="A9:G13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2" t="s">
        <v>114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2" t="s">
        <v>84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3151</v>
      </c>
      <c r="C3" s="1">
        <v>4251</v>
      </c>
      <c r="D3" s="1">
        <v>9315</v>
      </c>
      <c r="E3" s="1">
        <v>10452</v>
      </c>
      <c r="F3" s="1">
        <v>10288</v>
      </c>
      <c r="G3" s="1">
        <v>10141</v>
      </c>
      <c r="H3" s="1">
        <v>8928</v>
      </c>
      <c r="I3" s="1">
        <v>6896</v>
      </c>
      <c r="J3" s="1">
        <v>5683</v>
      </c>
      <c r="K3" s="1">
        <v>4756</v>
      </c>
      <c r="L3" s="1">
        <v>4109</v>
      </c>
      <c r="M3" s="4">
        <v>3983</v>
      </c>
      <c r="N3" s="1">
        <v>81953</v>
      </c>
      <c r="O3" s="11">
        <v>0.78067576707278741</v>
      </c>
      <c r="T3" s="71" t="s">
        <v>20</v>
      </c>
      <c r="U3" s="1">
        <v>4525</v>
      </c>
      <c r="V3" s="1">
        <v>5599</v>
      </c>
      <c r="W3" s="1">
        <v>5125</v>
      </c>
      <c r="X3" s="1">
        <v>5916</v>
      </c>
      <c r="Y3" s="1">
        <v>10900</v>
      </c>
      <c r="Z3" s="1">
        <v>11202</v>
      </c>
      <c r="AA3" s="1">
        <v>10817</v>
      </c>
      <c r="AB3" s="1">
        <v>7916</v>
      </c>
      <c r="AC3" s="1">
        <v>6299</v>
      </c>
      <c r="AD3" s="1">
        <v>4519</v>
      </c>
      <c r="AE3" s="1">
        <v>3401</v>
      </c>
      <c r="AF3" s="4">
        <v>5750</v>
      </c>
      <c r="AG3" s="1">
        <v>81969</v>
      </c>
    </row>
    <row r="4" spans="1:33" ht="15.75" customHeight="1">
      <c r="A4" s="72" t="s">
        <v>21</v>
      </c>
      <c r="B4" s="12">
        <v>791</v>
      </c>
      <c r="C4" s="12">
        <v>869</v>
      </c>
      <c r="D4" s="12">
        <v>1784</v>
      </c>
      <c r="E4" s="12">
        <v>2192</v>
      </c>
      <c r="F4" s="12">
        <v>2682</v>
      </c>
      <c r="G4" s="12">
        <v>2888</v>
      </c>
      <c r="H4" s="12">
        <v>2998</v>
      </c>
      <c r="I4" s="12">
        <v>2615</v>
      </c>
      <c r="J4" s="12">
        <v>1967</v>
      </c>
      <c r="K4" s="12">
        <v>1475</v>
      </c>
      <c r="L4" s="12">
        <v>1210</v>
      </c>
      <c r="M4" s="13">
        <v>1553</v>
      </c>
      <c r="N4" s="1">
        <v>23024</v>
      </c>
      <c r="O4" s="11">
        <v>0.21932423292721262</v>
      </c>
      <c r="T4" s="72" t="s">
        <v>21</v>
      </c>
      <c r="U4" s="12">
        <v>1178</v>
      </c>
      <c r="V4" s="12">
        <v>1430</v>
      </c>
      <c r="W4" s="12">
        <v>1249</v>
      </c>
      <c r="X4" s="12">
        <v>1227</v>
      </c>
      <c r="Y4" s="12">
        <v>3018</v>
      </c>
      <c r="Z4" s="12">
        <v>3507</v>
      </c>
      <c r="AA4" s="12">
        <v>3651</v>
      </c>
      <c r="AB4" s="12">
        <v>3146</v>
      </c>
      <c r="AC4" s="12">
        <v>2505</v>
      </c>
      <c r="AD4" s="12">
        <v>1623</v>
      </c>
      <c r="AE4" s="12">
        <v>1572</v>
      </c>
      <c r="AF4" s="13">
        <v>3556</v>
      </c>
      <c r="AG4" s="1">
        <v>27662</v>
      </c>
    </row>
    <row r="5" spans="1:33" ht="15.75" customHeight="1">
      <c r="A5" s="28" t="s">
        <v>115</v>
      </c>
      <c r="B5" s="5">
        <v>3942</v>
      </c>
      <c r="C5" s="5">
        <v>5120</v>
      </c>
      <c r="D5" s="5">
        <v>11099</v>
      </c>
      <c r="E5" s="5">
        <v>12644</v>
      </c>
      <c r="F5" s="5">
        <v>12970</v>
      </c>
      <c r="G5" s="5">
        <v>13029</v>
      </c>
      <c r="H5" s="5">
        <v>11926</v>
      </c>
      <c r="I5" s="5">
        <v>9511</v>
      </c>
      <c r="J5" s="5">
        <v>7650</v>
      </c>
      <c r="K5" s="5">
        <v>6231</v>
      </c>
      <c r="L5" s="5">
        <v>5319</v>
      </c>
      <c r="M5" s="5">
        <v>5536</v>
      </c>
      <c r="N5" s="5">
        <v>104977</v>
      </c>
      <c r="O5" s="11">
        <v>1</v>
      </c>
      <c r="T5" s="165" t="s">
        <v>85</v>
      </c>
      <c r="U5" s="166">
        <v>5703</v>
      </c>
      <c r="V5" s="166">
        <v>7029</v>
      </c>
      <c r="W5" s="166">
        <v>6374</v>
      </c>
      <c r="X5" s="166">
        <v>7143</v>
      </c>
      <c r="Y5" s="166">
        <v>13918</v>
      </c>
      <c r="Z5" s="166">
        <v>14709</v>
      </c>
      <c r="AA5" s="166">
        <v>14468</v>
      </c>
      <c r="AB5" s="166">
        <v>11062</v>
      </c>
      <c r="AC5" s="166">
        <v>8804</v>
      </c>
      <c r="AD5" s="166">
        <v>6142</v>
      </c>
      <c r="AE5" s="166">
        <v>4973</v>
      </c>
      <c r="AF5" s="166">
        <v>9306</v>
      </c>
      <c r="AG5" s="166">
        <v>109631</v>
      </c>
    </row>
    <row r="6" spans="1:33" ht="15.75" customHeight="1">
      <c r="A6" s="145" t="s">
        <v>116</v>
      </c>
      <c r="B6" s="24">
        <v>-0.57640232108317213</v>
      </c>
      <c r="C6" s="24">
        <v>0.29883307965499739</v>
      </c>
      <c r="D6" s="24">
        <v>1.1677734375000002</v>
      </c>
      <c r="E6" s="24">
        <v>0.13920172988557522</v>
      </c>
      <c r="F6" s="24">
        <v>2.5782980069598338E-2</v>
      </c>
      <c r="G6" s="24">
        <v>4.5489591364686888E-3</v>
      </c>
      <c r="H6" s="24">
        <v>-8.465730293959628E-2</v>
      </c>
      <c r="I6" s="24">
        <v>-0.20249874224383702</v>
      </c>
      <c r="J6" s="24">
        <v>-0.19566817369361789</v>
      </c>
      <c r="K6" s="24">
        <v>-0.18549019607843142</v>
      </c>
      <c r="L6" s="24">
        <v>-0.14636494944631684</v>
      </c>
      <c r="M6" s="24">
        <v>4.079714231998488E-2</v>
      </c>
      <c r="N6" s="25"/>
    </row>
    <row r="7" spans="1:33" ht="15.75" customHeight="1">
      <c r="A7" s="21" t="s">
        <v>117</v>
      </c>
      <c r="B7" s="26">
        <v>-0.30878485007890588</v>
      </c>
      <c r="C7" s="26">
        <v>-0.27158913074406033</v>
      </c>
      <c r="D7" s="26">
        <v>0.74129275180420451</v>
      </c>
      <c r="E7" s="26">
        <v>0.77012459750804974</v>
      </c>
      <c r="F7" s="26">
        <v>-6.8113234660152289E-2</v>
      </c>
      <c r="G7" s="26">
        <v>-0.1142157862533143</v>
      </c>
      <c r="H7" s="26">
        <v>-0.17569809234171962</v>
      </c>
      <c r="I7" s="26">
        <v>-0.14020972699331047</v>
      </c>
      <c r="J7" s="26">
        <v>-0.13107678328032712</v>
      </c>
      <c r="K7" s="26">
        <v>1.449039400846619E-2</v>
      </c>
      <c r="L7" s="26">
        <v>6.9575708827669391E-2</v>
      </c>
      <c r="M7" s="26">
        <v>-0.40511497958306464</v>
      </c>
      <c r="N7" s="26">
        <v>-4.245149638332224E-2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4" t="s">
        <v>19</v>
      </c>
      <c r="B9" s="186" t="s">
        <v>149</v>
      </c>
      <c r="C9" s="187"/>
      <c r="D9" s="188" t="s">
        <v>5</v>
      </c>
      <c r="E9" s="190" t="s">
        <v>151</v>
      </c>
      <c r="F9" s="191"/>
      <c r="G9" s="188" t="s">
        <v>5</v>
      </c>
      <c r="N9" s="19"/>
    </row>
    <row r="10" spans="1:33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89"/>
      <c r="H10" s="3"/>
      <c r="N10" s="19"/>
    </row>
    <row r="11" spans="1:33" ht="19.5" customHeight="1">
      <c r="A11" s="71" t="s">
        <v>20</v>
      </c>
      <c r="B11" s="21">
        <v>3983</v>
      </c>
      <c r="C11" s="21">
        <v>5750</v>
      </c>
      <c r="D11" s="74">
        <v>-0.30730434782608695</v>
      </c>
      <c r="E11" s="21">
        <v>81953</v>
      </c>
      <c r="F11" s="71">
        <v>81969</v>
      </c>
      <c r="G11" s="74">
        <v>-1.9519574473281232E-4</v>
      </c>
      <c r="H11" s="3"/>
      <c r="N11" s="19"/>
    </row>
    <row r="12" spans="1:33" ht="19.5" customHeight="1">
      <c r="A12" s="71" t="s">
        <v>21</v>
      </c>
      <c r="B12" s="21">
        <v>1553</v>
      </c>
      <c r="C12" s="21">
        <v>3556</v>
      </c>
      <c r="D12" s="74">
        <v>-0.563273340832396</v>
      </c>
      <c r="E12" s="21">
        <v>23024</v>
      </c>
      <c r="F12" s="71">
        <v>27662</v>
      </c>
      <c r="G12" s="74">
        <v>-0.16766683536982141</v>
      </c>
      <c r="N12" s="19"/>
      <c r="Q12" s="31"/>
    </row>
    <row r="13" spans="1:33" ht="19.5" customHeight="1">
      <c r="A13" s="69" t="s">
        <v>18</v>
      </c>
      <c r="B13" s="21">
        <v>5536</v>
      </c>
      <c r="C13" s="21">
        <v>9306</v>
      </c>
      <c r="D13" s="74">
        <v>-0.40511497958306464</v>
      </c>
      <c r="E13" s="21">
        <v>104977</v>
      </c>
      <c r="F13" s="21">
        <v>109631</v>
      </c>
      <c r="G13" s="74">
        <v>-4.245149638332224E-2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143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137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86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410</v>
      </c>
      <c r="C3" s="1">
        <v>906</v>
      </c>
      <c r="D3" s="1">
        <v>2223</v>
      </c>
      <c r="E3" s="1">
        <v>2884</v>
      </c>
      <c r="F3" s="1">
        <v>2963</v>
      </c>
      <c r="G3" s="1">
        <v>2848</v>
      </c>
      <c r="H3" s="1">
        <v>2423</v>
      </c>
      <c r="I3" s="1">
        <v>1894</v>
      </c>
      <c r="J3" s="1">
        <v>1461</v>
      </c>
      <c r="K3" s="1">
        <v>1186</v>
      </c>
      <c r="L3" s="1">
        <v>1071</v>
      </c>
      <c r="M3" s="4">
        <v>1310</v>
      </c>
      <c r="N3" s="1">
        <v>21579</v>
      </c>
      <c r="O3" s="11">
        <v>0.62932718947767508</v>
      </c>
      <c r="T3" s="71" t="s">
        <v>20</v>
      </c>
      <c r="U3" s="1">
        <v>698</v>
      </c>
      <c r="V3" s="1">
        <v>1090</v>
      </c>
      <c r="W3" s="1">
        <v>1350</v>
      </c>
      <c r="X3" s="1">
        <v>1613</v>
      </c>
      <c r="Y3" s="1">
        <v>2729</v>
      </c>
      <c r="Z3" s="1">
        <v>2949</v>
      </c>
      <c r="AA3" s="1">
        <v>3027</v>
      </c>
      <c r="AB3" s="1">
        <v>2057</v>
      </c>
      <c r="AC3" s="1">
        <v>1528</v>
      </c>
      <c r="AD3" s="1">
        <v>1113</v>
      </c>
      <c r="AE3" s="1">
        <v>999</v>
      </c>
      <c r="AF3" s="4">
        <v>2662</v>
      </c>
      <c r="AG3" s="1">
        <v>21815</v>
      </c>
    </row>
    <row r="4" spans="1:34" ht="15.75" customHeight="1">
      <c r="A4" s="72" t="s">
        <v>21</v>
      </c>
      <c r="B4" s="12">
        <v>301</v>
      </c>
      <c r="C4" s="12">
        <v>401</v>
      </c>
      <c r="D4" s="12">
        <v>902</v>
      </c>
      <c r="E4" s="12">
        <v>1140</v>
      </c>
      <c r="F4" s="12">
        <v>1457</v>
      </c>
      <c r="G4" s="12">
        <v>1691</v>
      </c>
      <c r="H4" s="12">
        <v>1693</v>
      </c>
      <c r="I4" s="12">
        <v>1475</v>
      </c>
      <c r="J4" s="12">
        <v>1097</v>
      </c>
      <c r="K4" s="12">
        <v>849</v>
      </c>
      <c r="L4" s="12">
        <v>671</v>
      </c>
      <c r="M4" s="13">
        <v>1033</v>
      </c>
      <c r="N4" s="1">
        <v>12710</v>
      </c>
      <c r="O4" s="11">
        <v>0.37067281052232492</v>
      </c>
      <c r="T4" s="72" t="s">
        <v>21</v>
      </c>
      <c r="U4" s="12">
        <v>649</v>
      </c>
      <c r="V4" s="12">
        <v>863</v>
      </c>
      <c r="W4" s="12">
        <v>807</v>
      </c>
      <c r="X4" s="12">
        <v>811</v>
      </c>
      <c r="Y4" s="12">
        <v>1953</v>
      </c>
      <c r="Z4" s="12">
        <v>2303</v>
      </c>
      <c r="AA4" s="12">
        <v>2338</v>
      </c>
      <c r="AB4" s="12">
        <v>1964</v>
      </c>
      <c r="AC4" s="12">
        <v>1552</v>
      </c>
      <c r="AD4" s="12">
        <v>952</v>
      </c>
      <c r="AE4" s="12">
        <v>1104</v>
      </c>
      <c r="AF4" s="13">
        <v>3044</v>
      </c>
      <c r="AG4" s="1">
        <v>18340</v>
      </c>
    </row>
    <row r="5" spans="1:34" ht="15.75" customHeight="1">
      <c r="A5" s="28" t="s">
        <v>115</v>
      </c>
      <c r="B5" s="5">
        <v>711</v>
      </c>
      <c r="C5" s="5">
        <v>1307</v>
      </c>
      <c r="D5" s="5">
        <v>3125</v>
      </c>
      <c r="E5" s="5">
        <v>4024</v>
      </c>
      <c r="F5" s="5">
        <v>4420</v>
      </c>
      <c r="G5" s="5">
        <v>4539</v>
      </c>
      <c r="H5" s="5">
        <v>4116</v>
      </c>
      <c r="I5" s="5">
        <v>3369</v>
      </c>
      <c r="J5" s="5">
        <v>2558</v>
      </c>
      <c r="K5" s="5">
        <v>2035</v>
      </c>
      <c r="L5" s="5">
        <v>1742</v>
      </c>
      <c r="M5" s="5">
        <v>2343</v>
      </c>
      <c r="N5" s="5">
        <v>34289</v>
      </c>
      <c r="O5" s="11">
        <v>1</v>
      </c>
      <c r="T5" s="165" t="s">
        <v>85</v>
      </c>
      <c r="U5" s="166">
        <v>1347</v>
      </c>
      <c r="V5" s="166">
        <v>1953</v>
      </c>
      <c r="W5" s="166">
        <v>2157</v>
      </c>
      <c r="X5" s="166">
        <v>2424</v>
      </c>
      <c r="Y5" s="166">
        <v>4682</v>
      </c>
      <c r="Z5" s="166">
        <v>5252</v>
      </c>
      <c r="AA5" s="166">
        <v>5365</v>
      </c>
      <c r="AB5" s="166">
        <v>4021</v>
      </c>
      <c r="AC5" s="166">
        <v>3080</v>
      </c>
      <c r="AD5" s="166">
        <v>2065</v>
      </c>
      <c r="AE5" s="166">
        <v>2103</v>
      </c>
      <c r="AF5" s="166">
        <v>5706</v>
      </c>
      <c r="AG5" s="166">
        <v>40155</v>
      </c>
    </row>
    <row r="6" spans="1:34" ht="15.75" customHeight="1">
      <c r="A6" s="145" t="s">
        <v>116</v>
      </c>
      <c r="B6" s="24">
        <v>-0.87539432176656151</v>
      </c>
      <c r="C6" s="24">
        <v>0.83825597749648373</v>
      </c>
      <c r="D6" s="24">
        <v>1.3909716908951797</v>
      </c>
      <c r="E6" s="24">
        <v>0.28767999999999994</v>
      </c>
      <c r="F6" s="24">
        <v>9.8409542743538747E-2</v>
      </c>
      <c r="G6" s="24">
        <v>2.6923076923076827E-2</v>
      </c>
      <c r="H6" s="24">
        <v>-9.3192333113020442E-2</v>
      </c>
      <c r="I6" s="24">
        <v>-0.18148688046647232</v>
      </c>
      <c r="J6" s="24">
        <v>-0.24072425051944202</v>
      </c>
      <c r="K6" s="24">
        <v>-0.20445660672400312</v>
      </c>
      <c r="L6" s="24">
        <v>-0.14398034398034398</v>
      </c>
      <c r="M6" s="24">
        <v>0.3450057405281286</v>
      </c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117</v>
      </c>
      <c r="B7" s="26">
        <v>-0.4721603563474388</v>
      </c>
      <c r="C7" s="26">
        <v>-0.33077316948284685</v>
      </c>
      <c r="D7" s="26">
        <v>0.44877144181733897</v>
      </c>
      <c r="E7" s="26">
        <v>0.66006600660066006</v>
      </c>
      <c r="F7" s="26">
        <v>-5.5958991883810372E-2</v>
      </c>
      <c r="G7" s="26">
        <v>-0.13575780654988578</v>
      </c>
      <c r="H7" s="26">
        <v>-0.23280521901211559</v>
      </c>
      <c r="I7" s="26">
        <v>-0.16214871922407359</v>
      </c>
      <c r="J7" s="26">
        <v>-0.16948051948051945</v>
      </c>
      <c r="K7" s="26">
        <v>-1.4527845036319653E-2</v>
      </c>
      <c r="L7" s="26">
        <v>-0.17165953399904899</v>
      </c>
      <c r="M7" s="26">
        <v>-0.58937960042060988</v>
      </c>
      <c r="N7" s="26">
        <v>-0.14608392479143317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4" t="s">
        <v>19</v>
      </c>
      <c r="B9" s="186" t="s">
        <v>149</v>
      </c>
      <c r="C9" s="187"/>
      <c r="D9" s="188" t="s">
        <v>5</v>
      </c>
      <c r="E9" s="193" t="s">
        <v>151</v>
      </c>
      <c r="F9" s="194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92"/>
      <c r="E10" s="60">
        <v>2021</v>
      </c>
      <c r="F10" s="60">
        <v>2020</v>
      </c>
      <c r="G10" s="192"/>
      <c r="H10" s="3"/>
      <c r="N10" s="19"/>
      <c r="T10" s="181"/>
      <c r="U10" s="64"/>
      <c r="V10" s="64"/>
      <c r="AA10" s="3"/>
    </row>
    <row r="11" spans="1:34" ht="18" customHeight="1">
      <c r="A11" s="16" t="s">
        <v>20</v>
      </c>
      <c r="B11" s="21">
        <v>1310</v>
      </c>
      <c r="C11" s="21">
        <v>2662</v>
      </c>
      <c r="D11" s="74">
        <v>-0.50788880540946657</v>
      </c>
      <c r="E11" s="21">
        <v>21579</v>
      </c>
      <c r="F11" s="71">
        <v>21815</v>
      </c>
      <c r="G11" s="74">
        <v>-1.0818244327297721E-2</v>
      </c>
      <c r="H11" s="3"/>
      <c r="N11" s="19"/>
      <c r="T11" s="181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1033</v>
      </c>
      <c r="C12" s="21">
        <v>3044</v>
      </c>
      <c r="D12" s="74">
        <v>-0.6606438896189224</v>
      </c>
      <c r="E12" s="21">
        <v>12710</v>
      </c>
      <c r="F12" s="71">
        <v>18340</v>
      </c>
      <c r="G12" s="74">
        <v>-0.30697928026172305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2343</v>
      </c>
      <c r="C13" s="21">
        <v>5706</v>
      </c>
      <c r="D13" s="74">
        <v>-0.58937960042060988</v>
      </c>
      <c r="E13" s="21">
        <v>34289</v>
      </c>
      <c r="F13" s="21">
        <v>40155</v>
      </c>
      <c r="G13" s="74">
        <v>-0.14608392479143317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143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6" t="s">
        <v>119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2018</v>
      </c>
      <c r="B6" s="12">
        <v>362</v>
      </c>
      <c r="C6" s="12">
        <v>506</v>
      </c>
      <c r="D6" s="12">
        <v>1225</v>
      </c>
      <c r="E6" s="12">
        <v>2249</v>
      </c>
      <c r="F6" s="12">
        <v>2004</v>
      </c>
      <c r="G6" s="12">
        <v>1986</v>
      </c>
      <c r="H6" s="12">
        <v>1629</v>
      </c>
      <c r="I6" s="12">
        <v>1452</v>
      </c>
      <c r="J6" s="12">
        <v>1040</v>
      </c>
      <c r="K6" s="12">
        <v>841</v>
      </c>
      <c r="L6" s="12">
        <v>555</v>
      </c>
      <c r="M6" s="13">
        <v>675</v>
      </c>
      <c r="N6" s="1">
        <v>14524</v>
      </c>
      <c r="O6" s="34"/>
      <c r="R6" s="88"/>
    </row>
    <row r="7" spans="1:18" s="15" customFormat="1">
      <c r="A7" s="12">
        <v>2019</v>
      </c>
      <c r="B7" s="12">
        <v>460</v>
      </c>
      <c r="C7" s="12">
        <v>893</v>
      </c>
      <c r="D7" s="12">
        <v>2168</v>
      </c>
      <c r="E7" s="12">
        <v>3126</v>
      </c>
      <c r="F7" s="12">
        <v>2483</v>
      </c>
      <c r="G7" s="12">
        <v>2401</v>
      </c>
      <c r="H7" s="12">
        <v>2338</v>
      </c>
      <c r="I7" s="12">
        <v>1771</v>
      </c>
      <c r="J7" s="12">
        <v>1224</v>
      </c>
      <c r="K7" s="12">
        <v>881</v>
      </c>
      <c r="L7" s="12">
        <v>617</v>
      </c>
      <c r="M7" s="13">
        <v>741</v>
      </c>
      <c r="N7" s="1">
        <v>19103</v>
      </c>
      <c r="O7" s="34"/>
      <c r="P7" s="88"/>
      <c r="Q7" s="88"/>
      <c r="R7" s="88"/>
    </row>
    <row r="8" spans="1:18" s="15" customFormat="1">
      <c r="A8" s="12">
        <v>2020</v>
      </c>
      <c r="B8" s="12">
        <v>698</v>
      </c>
      <c r="C8" s="12">
        <v>1090</v>
      </c>
      <c r="D8" s="12">
        <v>1350</v>
      </c>
      <c r="E8" s="12">
        <v>1613</v>
      </c>
      <c r="F8" s="12">
        <v>2729</v>
      </c>
      <c r="G8" s="12">
        <v>2949</v>
      </c>
      <c r="H8" s="12">
        <v>3027</v>
      </c>
      <c r="I8" s="12">
        <v>2057</v>
      </c>
      <c r="J8" s="12">
        <v>1528</v>
      </c>
      <c r="K8" s="12">
        <v>1113</v>
      </c>
      <c r="L8" s="12">
        <v>999</v>
      </c>
      <c r="M8" s="13">
        <v>2662</v>
      </c>
      <c r="N8" s="1">
        <v>21815</v>
      </c>
      <c r="O8" s="34"/>
      <c r="P8" s="88"/>
      <c r="R8" s="88"/>
    </row>
    <row r="9" spans="1:18">
      <c r="A9" s="5">
        <v>2021</v>
      </c>
      <c r="B9" s="5">
        <v>410</v>
      </c>
      <c r="C9" s="5">
        <v>906</v>
      </c>
      <c r="D9" s="5">
        <v>2223</v>
      </c>
      <c r="E9" s="5">
        <v>2884</v>
      </c>
      <c r="F9" s="5">
        <v>2963</v>
      </c>
      <c r="G9" s="5">
        <v>2848</v>
      </c>
      <c r="H9" s="5">
        <v>2423</v>
      </c>
      <c r="I9" s="5">
        <v>1894</v>
      </c>
      <c r="J9" s="5">
        <v>1461</v>
      </c>
      <c r="K9" s="5">
        <v>1186</v>
      </c>
      <c r="L9" s="5">
        <v>1071</v>
      </c>
      <c r="M9" s="5">
        <v>1310</v>
      </c>
      <c r="N9" s="27">
        <v>21579</v>
      </c>
      <c r="O9" s="3"/>
      <c r="R9" s="88"/>
    </row>
    <row r="10" spans="1:18">
      <c r="A10" s="146" t="s">
        <v>118</v>
      </c>
      <c r="B10" s="33">
        <v>-0.41260744985673348</v>
      </c>
      <c r="C10" s="33">
        <v>-0.16880733944954129</v>
      </c>
      <c r="D10" s="33">
        <v>0.64666666666666672</v>
      </c>
      <c r="E10" s="33">
        <v>0.78797272163670184</v>
      </c>
      <c r="F10" s="33">
        <v>8.5745694393550842E-2</v>
      </c>
      <c r="G10" s="33">
        <v>-3.4248897931502209E-2</v>
      </c>
      <c r="H10" s="33">
        <v>-0.19953749587049885</v>
      </c>
      <c r="I10" s="33">
        <v>-7.9241614000972294E-2</v>
      </c>
      <c r="J10" s="33">
        <v>-4.3848167539267013E-2</v>
      </c>
      <c r="K10" s="33">
        <v>6.5588499550763624E-2</v>
      </c>
      <c r="L10" s="33">
        <v>7.2072072072072002E-2</v>
      </c>
      <c r="M10" s="33">
        <v>-0.50788880540946657</v>
      </c>
      <c r="N10" s="33">
        <v>-1.0818244327297721E-2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4" t="s">
        <v>19</v>
      </c>
      <c r="B12" s="186" t="s">
        <v>149</v>
      </c>
      <c r="C12" s="187"/>
      <c r="D12" s="188" t="s">
        <v>5</v>
      </c>
      <c r="E12" s="193" t="s">
        <v>151</v>
      </c>
      <c r="F12" s="194"/>
      <c r="G12" s="195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5"/>
      <c r="B13" s="60">
        <v>2021</v>
      </c>
      <c r="C13" s="60">
        <v>2020</v>
      </c>
      <c r="D13" s="192"/>
      <c r="E13" s="60">
        <v>2021</v>
      </c>
      <c r="F13" s="60">
        <v>2020</v>
      </c>
      <c r="G13" s="192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1310</v>
      </c>
      <c r="C14" s="58">
        <v>2662</v>
      </c>
      <c r="D14" s="59">
        <v>-0.50788880540946657</v>
      </c>
      <c r="E14" s="58">
        <v>21579</v>
      </c>
      <c r="F14" s="57">
        <v>21815</v>
      </c>
      <c r="G14" s="59">
        <v>-1.0818244327297721E-2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143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0.38397790055248621</v>
      </c>
      <c r="C46" s="11">
        <v>0.66403162055335974</v>
      </c>
      <c r="D46" s="11">
        <v>0.41061224489795917</v>
      </c>
      <c r="E46" s="11">
        <v>0.27612272120942644</v>
      </c>
      <c r="F46" s="11">
        <v>0.39171656686626749</v>
      </c>
      <c r="G46" s="11">
        <v>0.30614300100704933</v>
      </c>
      <c r="H46" s="11">
        <v>0.27931246163290363</v>
      </c>
      <c r="I46" s="11">
        <v>0.26515151515151514</v>
      </c>
      <c r="J46" s="11">
        <v>0.29615384615384616</v>
      </c>
      <c r="K46" s="11">
        <v>0.38882282996432815</v>
      </c>
      <c r="L46" s="11">
        <v>0.48648648648648651</v>
      </c>
      <c r="M46" s="11">
        <v>0.59111111111111114</v>
      </c>
      <c r="N46" s="11">
        <v>0.35362159184797576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0.45272206303724927</v>
      </c>
      <c r="C48" s="11">
        <v>0.48715596330275229</v>
      </c>
      <c r="D48" s="11">
        <v>0.61185185185185187</v>
      </c>
      <c r="E48" s="11">
        <v>0.45133292002479852</v>
      </c>
      <c r="F48" s="11">
        <v>0.24807621839501648</v>
      </c>
      <c r="G48" s="11">
        <v>0.21430993557138012</v>
      </c>
      <c r="H48" s="11">
        <v>0.1925999339279815</v>
      </c>
      <c r="I48" s="11">
        <v>0.18959649975692758</v>
      </c>
      <c r="J48" s="11">
        <v>0.26308900523560208</v>
      </c>
      <c r="K48" s="11">
        <v>0.18418688230008984</v>
      </c>
      <c r="L48" s="11">
        <v>0.22522522522522523</v>
      </c>
      <c r="M48" s="11">
        <v>9.0533433508640127E-2</v>
      </c>
      <c r="N48" s="11">
        <v>0.26385514554205819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0.4170731707317073</v>
      </c>
      <c r="C50" s="11">
        <v>0.30573951434878588</v>
      </c>
      <c r="D50" s="11">
        <v>0.30949167791273052</v>
      </c>
      <c r="E50" s="11">
        <v>0.29438280166435504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9.1987580518096301E-2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topLeftCell="A18" zoomScaleNormal="100" workbookViewId="0">
      <selection activeCell="R2" sqref="R2:X47"/>
    </sheetView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212" t="s">
        <v>120</v>
      </c>
      <c r="C2" s="212"/>
      <c r="D2" s="212"/>
      <c r="E2" s="212"/>
      <c r="F2" s="212"/>
      <c r="G2" s="212"/>
      <c r="H2" s="212"/>
      <c r="I2" s="135"/>
      <c r="J2" s="213" t="s">
        <v>121</v>
      </c>
      <c r="K2" s="213"/>
      <c r="L2" s="213"/>
      <c r="M2" s="213"/>
      <c r="N2" s="213"/>
      <c r="O2" s="213"/>
      <c r="P2" s="213"/>
      <c r="R2" s="213" t="s">
        <v>122</v>
      </c>
      <c r="S2" s="213"/>
      <c r="T2" s="213"/>
      <c r="U2" s="213"/>
      <c r="V2" s="213"/>
      <c r="W2" s="213"/>
      <c r="X2" s="213"/>
    </row>
    <row r="3" spans="2:24" ht="15" customHeight="1">
      <c r="B3" s="214" t="s">
        <v>66</v>
      </c>
      <c r="C3" s="216" t="s">
        <v>69</v>
      </c>
      <c r="D3" s="218" t="s">
        <v>150</v>
      </c>
      <c r="E3" s="219"/>
      <c r="F3" s="219"/>
      <c r="G3" s="219"/>
      <c r="H3" s="220"/>
      <c r="I3" s="137"/>
      <c r="J3" s="214" t="s">
        <v>70</v>
      </c>
      <c r="K3" s="207" t="s">
        <v>69</v>
      </c>
      <c r="L3" s="218" t="s">
        <v>150</v>
      </c>
      <c r="M3" s="219"/>
      <c r="N3" s="219"/>
      <c r="O3" s="219"/>
      <c r="P3" s="220"/>
      <c r="R3" s="214" t="s">
        <v>72</v>
      </c>
      <c r="S3" s="207" t="s">
        <v>69</v>
      </c>
      <c r="T3" s="218" t="s">
        <v>150</v>
      </c>
      <c r="U3" s="219"/>
      <c r="V3" s="219"/>
      <c r="W3" s="219"/>
      <c r="X3" s="220"/>
    </row>
    <row r="4" spans="2:24" ht="15" customHeight="1">
      <c r="B4" s="215"/>
      <c r="C4" s="217"/>
      <c r="D4" s="95">
        <v>2021</v>
      </c>
      <c r="E4" s="96" t="s">
        <v>67</v>
      </c>
      <c r="F4" s="95">
        <v>2020</v>
      </c>
      <c r="G4" s="96" t="s">
        <v>67</v>
      </c>
      <c r="H4" s="134" t="s">
        <v>68</v>
      </c>
      <c r="I4" s="138"/>
      <c r="J4" s="221"/>
      <c r="K4" s="208"/>
      <c r="L4" s="210">
        <v>2021</v>
      </c>
      <c r="M4" s="210">
        <v>2020</v>
      </c>
      <c r="N4" s="200" t="s">
        <v>73</v>
      </c>
      <c r="O4" s="200" t="s">
        <v>123</v>
      </c>
      <c r="P4" s="200" t="s">
        <v>87</v>
      </c>
      <c r="R4" s="221"/>
      <c r="S4" s="208"/>
      <c r="T4" s="210">
        <v>2021</v>
      </c>
      <c r="U4" s="210">
        <v>2020</v>
      </c>
      <c r="V4" s="200" t="s">
        <v>73</v>
      </c>
      <c r="W4" s="200" t="s">
        <v>123</v>
      </c>
      <c r="X4" s="200" t="s">
        <v>87</v>
      </c>
    </row>
    <row r="5" spans="2:24" ht="12.75" customHeight="1">
      <c r="B5" s="150">
        <v>1</v>
      </c>
      <c r="C5" s="151" t="s">
        <v>36</v>
      </c>
      <c r="D5" s="157">
        <v>3655</v>
      </c>
      <c r="E5" s="123">
        <v>0.16937763566430325</v>
      </c>
      <c r="F5" s="157">
        <v>2507</v>
      </c>
      <c r="G5" s="141">
        <v>0.11492092596837039</v>
      </c>
      <c r="H5" s="142">
        <v>0.45791783007578779</v>
      </c>
      <c r="J5" s="215"/>
      <c r="K5" s="209"/>
      <c r="L5" s="201"/>
      <c r="M5" s="201"/>
      <c r="N5" s="201"/>
      <c r="O5" s="201"/>
      <c r="P5" s="201"/>
      <c r="R5" s="215"/>
      <c r="S5" s="209"/>
      <c r="T5" s="201"/>
      <c r="U5" s="201"/>
      <c r="V5" s="201"/>
      <c r="W5" s="201"/>
      <c r="X5" s="201"/>
    </row>
    <row r="6" spans="2:24" ht="15">
      <c r="B6" s="152">
        <v>2</v>
      </c>
      <c r="C6" s="153" t="s">
        <v>35</v>
      </c>
      <c r="D6" s="158">
        <v>2381</v>
      </c>
      <c r="E6" s="124">
        <v>0.11033875527132861</v>
      </c>
      <c r="F6" s="158">
        <v>2501</v>
      </c>
      <c r="G6" s="125">
        <v>0.11464588585835435</v>
      </c>
      <c r="H6" s="143">
        <v>-4.7980807676929249E-2</v>
      </c>
      <c r="J6" s="105" t="s">
        <v>44</v>
      </c>
      <c r="K6" s="82" t="s">
        <v>36</v>
      </c>
      <c r="L6" s="130">
        <v>1467</v>
      </c>
      <c r="M6" s="132">
        <v>1083</v>
      </c>
      <c r="N6" s="83">
        <v>0.35457063711911352</v>
      </c>
      <c r="O6" s="97"/>
      <c r="P6" s="97"/>
      <c r="R6" s="105" t="s">
        <v>60</v>
      </c>
      <c r="S6" s="82" t="s">
        <v>36</v>
      </c>
      <c r="T6" s="130">
        <v>1400</v>
      </c>
      <c r="U6" s="132">
        <v>966</v>
      </c>
      <c r="V6" s="83">
        <v>0.44927536231884058</v>
      </c>
      <c r="W6" s="97"/>
      <c r="X6" s="97"/>
    </row>
    <row r="7" spans="2:24" ht="15">
      <c r="B7" s="152">
        <v>3</v>
      </c>
      <c r="C7" s="153" t="s">
        <v>2</v>
      </c>
      <c r="D7" s="158">
        <v>2286</v>
      </c>
      <c r="E7" s="124">
        <v>0.10593632698456833</v>
      </c>
      <c r="F7" s="158">
        <v>1756</v>
      </c>
      <c r="G7" s="125">
        <v>8.0495072198028886E-2</v>
      </c>
      <c r="H7" s="143">
        <v>0.30182232346241467</v>
      </c>
      <c r="J7" s="106"/>
      <c r="K7" s="84" t="s">
        <v>59</v>
      </c>
      <c r="L7" s="131">
        <v>1311</v>
      </c>
      <c r="M7" s="133">
        <v>1610</v>
      </c>
      <c r="N7" s="85">
        <v>-0.18571428571428572</v>
      </c>
      <c r="O7" s="98"/>
      <c r="P7" s="98"/>
      <c r="R7" s="106"/>
      <c r="S7" s="84" t="s">
        <v>35</v>
      </c>
      <c r="T7" s="131">
        <v>736</v>
      </c>
      <c r="U7" s="133">
        <v>731</v>
      </c>
      <c r="V7" s="85">
        <v>6.8399452804377425E-3</v>
      </c>
      <c r="W7" s="98"/>
      <c r="X7" s="98"/>
    </row>
    <row r="8" spans="2:24" ht="15">
      <c r="B8" s="152">
        <v>4</v>
      </c>
      <c r="C8" s="153" t="s">
        <v>59</v>
      </c>
      <c r="D8" s="158">
        <v>1311</v>
      </c>
      <c r="E8" s="124">
        <v>6.0753510357291811E-2</v>
      </c>
      <c r="F8" s="158">
        <v>1610</v>
      </c>
      <c r="G8" s="125">
        <v>7.380242952097181E-2</v>
      </c>
      <c r="H8" s="143">
        <v>-0.18571428571428572</v>
      </c>
      <c r="J8" s="106"/>
      <c r="K8" s="84" t="s">
        <v>37</v>
      </c>
      <c r="L8" s="131">
        <v>1098</v>
      </c>
      <c r="M8" s="133">
        <v>2528</v>
      </c>
      <c r="N8" s="85">
        <v>-0.56566455696202533</v>
      </c>
      <c r="O8" s="98"/>
      <c r="P8" s="98"/>
      <c r="R8" s="106"/>
      <c r="S8" s="84" t="s">
        <v>136</v>
      </c>
      <c r="T8" s="131">
        <v>536</v>
      </c>
      <c r="U8" s="133">
        <v>320</v>
      </c>
      <c r="V8" s="85">
        <v>0.67500000000000004</v>
      </c>
      <c r="W8" s="98"/>
      <c r="X8" s="98"/>
    </row>
    <row r="9" spans="2:24">
      <c r="B9" s="152">
        <v>5</v>
      </c>
      <c r="C9" s="153" t="s">
        <v>37</v>
      </c>
      <c r="D9" s="158">
        <v>1098</v>
      </c>
      <c r="E9" s="124">
        <v>5.0882802724871404E-2</v>
      </c>
      <c r="F9" s="158">
        <v>2528</v>
      </c>
      <c r="G9" s="173">
        <v>0.11588356635342655</v>
      </c>
      <c r="H9" s="143">
        <v>-0.56566455696202533</v>
      </c>
      <c r="J9" s="105"/>
      <c r="K9" s="105" t="s">
        <v>45</v>
      </c>
      <c r="L9" s="105">
        <v>5221</v>
      </c>
      <c r="M9" s="105">
        <v>6206</v>
      </c>
      <c r="N9" s="86">
        <v>-0.1587173702868192</v>
      </c>
      <c r="O9" s="107"/>
      <c r="P9" s="107"/>
      <c r="R9" s="105"/>
      <c r="S9" s="105" t="s">
        <v>45</v>
      </c>
      <c r="T9" s="105">
        <v>1826</v>
      </c>
      <c r="U9" s="105">
        <v>2210</v>
      </c>
      <c r="V9" s="86">
        <v>-0.17375565610859733</v>
      </c>
      <c r="W9" s="107"/>
      <c r="X9" s="107"/>
    </row>
    <row r="10" spans="2:24">
      <c r="B10" s="152">
        <v>6</v>
      </c>
      <c r="C10" s="153" t="s">
        <v>41</v>
      </c>
      <c r="D10" s="158">
        <v>947</v>
      </c>
      <c r="E10" s="124">
        <v>4.3885258816441911E-2</v>
      </c>
      <c r="F10" s="158">
        <v>1214</v>
      </c>
      <c r="G10" s="173">
        <v>5.5649782259912906E-2</v>
      </c>
      <c r="H10" s="143">
        <v>-0.21993410214168041</v>
      </c>
      <c r="J10" s="108" t="s">
        <v>46</v>
      </c>
      <c r="K10" s="109"/>
      <c r="L10" s="99">
        <v>9097</v>
      </c>
      <c r="M10" s="99">
        <v>11427</v>
      </c>
      <c r="N10" s="101">
        <v>-0.20390303666754184</v>
      </c>
      <c r="O10" s="122">
        <v>0.42156726447008663</v>
      </c>
      <c r="P10" s="122">
        <v>0.52381388952555585</v>
      </c>
      <c r="R10" s="108" t="s">
        <v>152</v>
      </c>
      <c r="S10" s="109"/>
      <c r="T10" s="99">
        <v>4498</v>
      </c>
      <c r="U10" s="99">
        <v>4227</v>
      </c>
      <c r="V10" s="101">
        <v>6.4111663118050721E-2</v>
      </c>
      <c r="W10" s="122">
        <v>0.20844339404050233</v>
      </c>
      <c r="X10" s="122">
        <v>0.19376575750630301</v>
      </c>
    </row>
    <row r="11" spans="2:24" ht="15">
      <c r="B11" s="152">
        <v>7</v>
      </c>
      <c r="C11" s="153" t="s">
        <v>97</v>
      </c>
      <c r="D11" s="158">
        <v>886</v>
      </c>
      <c r="E11" s="124">
        <v>4.1058436442837944E-2</v>
      </c>
      <c r="F11" s="158">
        <v>659</v>
      </c>
      <c r="G11" s="125">
        <v>3.0208572083428833E-2</v>
      </c>
      <c r="H11" s="143">
        <v>0.34446130500758732</v>
      </c>
      <c r="J11" s="105" t="s">
        <v>47</v>
      </c>
      <c r="K11" s="179" t="s">
        <v>41</v>
      </c>
      <c r="L11" s="175">
        <v>93</v>
      </c>
      <c r="M11" s="176">
        <v>158</v>
      </c>
      <c r="N11" s="83">
        <v>-0.41139240506329111</v>
      </c>
      <c r="O11" s="97"/>
      <c r="P11" s="97"/>
      <c r="R11" s="105" t="s">
        <v>61</v>
      </c>
      <c r="S11" s="82" t="s">
        <v>37</v>
      </c>
      <c r="T11" s="130">
        <v>682</v>
      </c>
      <c r="U11" s="132">
        <v>1171</v>
      </c>
      <c r="V11" s="83">
        <v>-0.41759180187873612</v>
      </c>
      <c r="W11" s="97"/>
      <c r="X11" s="97"/>
    </row>
    <row r="12" spans="2:24" ht="15">
      <c r="B12" s="152">
        <v>8</v>
      </c>
      <c r="C12" s="153" t="s">
        <v>38</v>
      </c>
      <c r="D12" s="158">
        <v>831</v>
      </c>
      <c r="E12" s="124">
        <v>3.8509662171555679E-2</v>
      </c>
      <c r="F12" s="158">
        <v>845</v>
      </c>
      <c r="G12" s="125">
        <v>3.8734815493926197E-2</v>
      </c>
      <c r="H12" s="143">
        <v>-1.6568047337278125E-2</v>
      </c>
      <c r="J12" s="106"/>
      <c r="K12" s="180" t="s">
        <v>80</v>
      </c>
      <c r="L12" s="177">
        <v>61</v>
      </c>
      <c r="M12" s="178">
        <v>113</v>
      </c>
      <c r="N12" s="85">
        <v>-0.46017699115044253</v>
      </c>
      <c r="O12" s="98"/>
      <c r="P12" s="98"/>
      <c r="R12" s="106"/>
      <c r="S12" s="84" t="s">
        <v>141</v>
      </c>
      <c r="T12" s="131">
        <v>235</v>
      </c>
      <c r="U12" s="133">
        <v>265</v>
      </c>
      <c r="V12" s="85">
        <v>-0.1132075471698113</v>
      </c>
      <c r="W12" s="98"/>
      <c r="X12" s="98"/>
    </row>
    <row r="13" spans="2:24" ht="15">
      <c r="B13" s="152">
        <v>9</v>
      </c>
      <c r="C13" s="153" t="s">
        <v>82</v>
      </c>
      <c r="D13" s="158">
        <v>718</v>
      </c>
      <c r="E13" s="124">
        <v>3.3273089577830296E-2</v>
      </c>
      <c r="F13" s="158">
        <v>1057</v>
      </c>
      <c r="G13" s="125">
        <v>4.845289938115975E-2</v>
      </c>
      <c r="H13" s="143">
        <v>-0.32071901608325448</v>
      </c>
      <c r="J13" s="106"/>
      <c r="K13" s="180" t="s">
        <v>142</v>
      </c>
      <c r="L13" s="177">
        <v>39</v>
      </c>
      <c r="M13" s="178">
        <v>5</v>
      </c>
      <c r="N13" s="85">
        <v>6.8</v>
      </c>
      <c r="O13" s="98"/>
      <c r="P13" s="98"/>
      <c r="R13" s="106"/>
      <c r="S13" s="84" t="s">
        <v>36</v>
      </c>
      <c r="T13" s="131">
        <v>226</v>
      </c>
      <c r="U13" s="133">
        <v>59</v>
      </c>
      <c r="V13" s="85">
        <v>2.8305084745762712</v>
      </c>
      <c r="W13" s="98"/>
      <c r="X13" s="98"/>
    </row>
    <row r="14" spans="2:24">
      <c r="B14" s="152">
        <v>10</v>
      </c>
      <c r="C14" s="153" t="s">
        <v>146</v>
      </c>
      <c r="D14" s="158">
        <v>636</v>
      </c>
      <c r="E14" s="124">
        <v>2.9473098846100377E-2</v>
      </c>
      <c r="F14" s="158">
        <v>451</v>
      </c>
      <c r="G14" s="125">
        <v>2.0673848269539309E-2</v>
      </c>
      <c r="H14" s="143">
        <v>0.41019955654101992</v>
      </c>
      <c r="J14" s="105"/>
      <c r="K14" s="105" t="s">
        <v>45</v>
      </c>
      <c r="L14" s="105">
        <v>97</v>
      </c>
      <c r="M14" s="105">
        <v>327</v>
      </c>
      <c r="N14" s="86">
        <v>-0.70336391437308876</v>
      </c>
      <c r="O14" s="107"/>
      <c r="P14" s="107"/>
      <c r="R14" s="105"/>
      <c r="S14" s="105" t="s">
        <v>45</v>
      </c>
      <c r="T14" s="105">
        <v>860</v>
      </c>
      <c r="U14" s="105">
        <v>756</v>
      </c>
      <c r="V14" s="86">
        <v>0.13756613756613767</v>
      </c>
      <c r="W14" s="107"/>
      <c r="X14" s="107"/>
    </row>
    <row r="15" spans="2:24">
      <c r="B15" s="202" t="s">
        <v>42</v>
      </c>
      <c r="C15" s="203"/>
      <c r="D15" s="113">
        <v>14749</v>
      </c>
      <c r="E15" s="114">
        <v>0.6834885768571296</v>
      </c>
      <c r="F15" s="113">
        <v>15128</v>
      </c>
      <c r="G15" s="114">
        <v>0.69346779738711894</v>
      </c>
      <c r="H15" s="104">
        <v>-2.5052882072977289E-2</v>
      </c>
      <c r="J15" s="108" t="s">
        <v>48</v>
      </c>
      <c r="K15" s="109"/>
      <c r="L15" s="99">
        <v>290</v>
      </c>
      <c r="M15" s="99">
        <v>603</v>
      </c>
      <c r="N15" s="101">
        <v>-0.5190713101160862</v>
      </c>
      <c r="O15" s="122">
        <v>1.3438991612215579E-2</v>
      </c>
      <c r="P15" s="122">
        <v>2.7641531056612424E-2</v>
      </c>
      <c r="R15" s="108" t="s">
        <v>153</v>
      </c>
      <c r="S15" s="109"/>
      <c r="T15" s="99">
        <v>2003</v>
      </c>
      <c r="U15" s="99">
        <v>2251</v>
      </c>
      <c r="V15" s="101">
        <v>-0.11017325633051978</v>
      </c>
      <c r="W15" s="122">
        <v>9.2821724825061402E-2</v>
      </c>
      <c r="X15" s="122">
        <v>0.10318588127435251</v>
      </c>
    </row>
    <row r="16" spans="2:24" ht="15">
      <c r="B16" s="204" t="s">
        <v>43</v>
      </c>
      <c r="C16" s="204"/>
      <c r="D16" s="115">
        <v>6830</v>
      </c>
      <c r="E16" s="114">
        <v>0.3165114231428704</v>
      </c>
      <c r="F16" s="115">
        <v>6687</v>
      </c>
      <c r="G16" s="114">
        <v>0.30653220261288106</v>
      </c>
      <c r="H16" s="103">
        <v>2.1384776431882857E-2</v>
      </c>
      <c r="J16" s="105" t="s">
        <v>49</v>
      </c>
      <c r="K16" s="82" t="s">
        <v>36</v>
      </c>
      <c r="L16" s="130">
        <v>765</v>
      </c>
      <c r="M16" s="132">
        <v>379</v>
      </c>
      <c r="N16" s="83">
        <v>1.0184696569920844</v>
      </c>
      <c r="O16" s="97"/>
      <c r="P16" s="97"/>
      <c r="R16" s="105" t="s">
        <v>62</v>
      </c>
      <c r="S16" s="82" t="s">
        <v>59</v>
      </c>
      <c r="T16" s="130">
        <v>1125</v>
      </c>
      <c r="U16" s="132">
        <v>1409</v>
      </c>
      <c r="V16" s="83">
        <v>-0.2015613910574876</v>
      </c>
      <c r="W16" s="97"/>
      <c r="X16" s="97"/>
    </row>
    <row r="17" spans="2:24" ht="15">
      <c r="B17" s="205" t="s">
        <v>18</v>
      </c>
      <c r="C17" s="205"/>
      <c r="D17" s="154">
        <v>21579</v>
      </c>
      <c r="E17" s="147">
        <v>1</v>
      </c>
      <c r="F17" s="154">
        <v>21815</v>
      </c>
      <c r="G17" s="148">
        <v>1</v>
      </c>
      <c r="H17" s="104">
        <v>-1.0818244327297721E-2</v>
      </c>
      <c r="J17" s="106"/>
      <c r="K17" s="84" t="s">
        <v>97</v>
      </c>
      <c r="L17" s="131">
        <v>549</v>
      </c>
      <c r="M17" s="133">
        <v>330</v>
      </c>
      <c r="N17" s="85">
        <v>0.66363636363636358</v>
      </c>
      <c r="O17" s="98"/>
      <c r="P17" s="98"/>
      <c r="R17" s="106"/>
      <c r="S17" s="84" t="s">
        <v>35</v>
      </c>
      <c r="T17" s="131">
        <v>755</v>
      </c>
      <c r="U17" s="133">
        <v>767</v>
      </c>
      <c r="V17" s="85">
        <v>-1.5645371577574951E-2</v>
      </c>
      <c r="W17" s="98"/>
      <c r="X17" s="98"/>
    </row>
    <row r="18" spans="2:24" ht="15">
      <c r="B18" s="206" t="s">
        <v>145</v>
      </c>
      <c r="C18" s="206"/>
      <c r="D18" s="206"/>
      <c r="E18" s="206"/>
      <c r="F18" s="206"/>
      <c r="G18" s="206"/>
      <c r="H18" s="206"/>
      <c r="J18" s="106"/>
      <c r="K18" s="84" t="s">
        <v>41</v>
      </c>
      <c r="L18" s="131">
        <v>368</v>
      </c>
      <c r="M18" s="133">
        <v>487</v>
      </c>
      <c r="N18" s="85">
        <v>-0.24435318275154005</v>
      </c>
      <c r="O18" s="98"/>
      <c r="P18" s="98"/>
      <c r="R18" s="106"/>
      <c r="S18" s="84" t="s">
        <v>36</v>
      </c>
      <c r="T18" s="131">
        <v>699</v>
      </c>
      <c r="U18" s="133">
        <v>509</v>
      </c>
      <c r="V18" s="85">
        <v>0.37328094302554038</v>
      </c>
      <c r="W18" s="98"/>
      <c r="X18" s="98"/>
    </row>
    <row r="19" spans="2:24">
      <c r="B19" s="211" t="s">
        <v>75</v>
      </c>
      <c r="C19" s="211"/>
      <c r="D19" s="211"/>
      <c r="E19" s="211"/>
      <c r="F19" s="211"/>
      <c r="G19" s="211"/>
      <c r="H19" s="211"/>
      <c r="J19" s="105"/>
      <c r="K19" s="110" t="s">
        <v>45</v>
      </c>
      <c r="L19" s="105">
        <v>1463</v>
      </c>
      <c r="M19" s="105">
        <v>1361</v>
      </c>
      <c r="N19" s="86">
        <v>7.4944893460690665E-2</v>
      </c>
      <c r="O19" s="107"/>
      <c r="P19" s="107"/>
      <c r="R19" s="105"/>
      <c r="S19" s="110" t="s">
        <v>45</v>
      </c>
      <c r="T19" s="105">
        <v>4242</v>
      </c>
      <c r="U19" s="105">
        <v>4979</v>
      </c>
      <c r="V19" s="86">
        <v>-0.14802169110263108</v>
      </c>
      <c r="W19" s="107"/>
      <c r="X19" s="107"/>
    </row>
    <row r="20" spans="2:24">
      <c r="B20" s="211"/>
      <c r="C20" s="211"/>
      <c r="D20" s="211"/>
      <c r="E20" s="211"/>
      <c r="F20" s="211"/>
      <c r="G20" s="211"/>
      <c r="H20" s="211"/>
      <c r="J20" s="120" t="s">
        <v>50</v>
      </c>
      <c r="K20" s="111"/>
      <c r="L20" s="99">
        <v>3145</v>
      </c>
      <c r="M20" s="99">
        <v>2557</v>
      </c>
      <c r="N20" s="101">
        <v>0.22995698083691818</v>
      </c>
      <c r="O20" s="122">
        <v>0.14574354696695863</v>
      </c>
      <c r="P20" s="122">
        <v>0.11721292688517075</v>
      </c>
      <c r="R20" s="108" t="s">
        <v>154</v>
      </c>
      <c r="S20" s="121"/>
      <c r="T20" s="99">
        <v>6821</v>
      </c>
      <c r="U20" s="99">
        <v>7664</v>
      </c>
      <c r="V20" s="101">
        <v>-0.10999478079331937</v>
      </c>
      <c r="W20" s="122">
        <v>0.31609435098938782</v>
      </c>
      <c r="X20" s="122">
        <v>0.35131790052716022</v>
      </c>
    </row>
    <row r="21" spans="2:24" ht="12.75" customHeight="1">
      <c r="J21" s="105" t="s">
        <v>51</v>
      </c>
      <c r="K21" s="82" t="s">
        <v>35</v>
      </c>
      <c r="L21" s="130">
        <v>866</v>
      </c>
      <c r="M21" s="132">
        <v>851</v>
      </c>
      <c r="N21" s="83">
        <v>1.7626321974148151E-2</v>
      </c>
      <c r="O21" s="97"/>
      <c r="P21" s="97"/>
      <c r="R21" s="106" t="s">
        <v>138</v>
      </c>
      <c r="S21" s="82" t="s">
        <v>38</v>
      </c>
      <c r="T21" s="130">
        <v>61</v>
      </c>
      <c r="U21" s="132"/>
      <c r="V21" s="83"/>
      <c r="W21" s="97"/>
      <c r="X21" s="97"/>
    </row>
    <row r="22" spans="2:24" ht="15">
      <c r="J22" s="106"/>
      <c r="K22" s="84" t="s">
        <v>36</v>
      </c>
      <c r="L22" s="131">
        <v>729</v>
      </c>
      <c r="M22" s="133">
        <v>441</v>
      </c>
      <c r="N22" s="85">
        <v>0.65306122448979598</v>
      </c>
      <c r="O22" s="98"/>
      <c r="P22" s="98"/>
      <c r="R22" s="106"/>
      <c r="S22" s="84" t="s">
        <v>2</v>
      </c>
      <c r="T22" s="131">
        <v>38</v>
      </c>
      <c r="U22" s="133">
        <v>37</v>
      </c>
      <c r="V22" s="85">
        <v>2.7027027027026973E-2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443</v>
      </c>
      <c r="M23" s="133">
        <v>360</v>
      </c>
      <c r="N23" s="85">
        <v>0.23055555555555562</v>
      </c>
      <c r="O23" s="98"/>
      <c r="P23" s="98"/>
      <c r="R23" s="106"/>
      <c r="S23" s="84" t="s">
        <v>40</v>
      </c>
      <c r="T23" s="92">
        <v>37</v>
      </c>
      <c r="U23" s="133">
        <v>58</v>
      </c>
      <c r="V23" s="85">
        <v>-0.36206896551724133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45</v>
      </c>
      <c r="L24" s="105">
        <v>710</v>
      </c>
      <c r="M24" s="105">
        <v>516</v>
      </c>
      <c r="N24" s="86">
        <v>0.37596899224806202</v>
      </c>
      <c r="O24" s="107"/>
      <c r="P24" s="107"/>
      <c r="R24" s="105"/>
      <c r="S24" s="110" t="s">
        <v>45</v>
      </c>
      <c r="T24" s="105">
        <v>19</v>
      </c>
      <c r="U24" s="105">
        <v>48</v>
      </c>
      <c r="V24" s="86">
        <v>-0.60416666666666674</v>
      </c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52</v>
      </c>
      <c r="K25" s="111"/>
      <c r="L25" s="171">
        <v>2748</v>
      </c>
      <c r="M25" s="171">
        <v>2168</v>
      </c>
      <c r="N25" s="101">
        <v>0.26752767527675281</v>
      </c>
      <c r="O25" s="122">
        <v>0.12734603086333937</v>
      </c>
      <c r="P25" s="122">
        <v>9.9381159752463907E-2</v>
      </c>
      <c r="R25" s="108" t="s">
        <v>155</v>
      </c>
      <c r="S25" s="111"/>
      <c r="T25" s="99">
        <v>155</v>
      </c>
      <c r="U25" s="99">
        <v>143</v>
      </c>
      <c r="V25" s="101">
        <v>8.3916083916083961E-2</v>
      </c>
      <c r="W25" s="122">
        <v>7.1829093099772924E-3</v>
      </c>
      <c r="X25" s="122">
        <v>6.5551226220490486E-3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53</v>
      </c>
      <c r="K26" s="82" t="s">
        <v>2</v>
      </c>
      <c r="L26" s="130">
        <v>2018</v>
      </c>
      <c r="M26" s="132">
        <v>1500</v>
      </c>
      <c r="N26" s="83">
        <v>0.34533333333333327</v>
      </c>
      <c r="O26" s="97"/>
      <c r="P26" s="97"/>
      <c r="R26" s="112" t="s">
        <v>63</v>
      </c>
      <c r="S26" s="82" t="s">
        <v>36</v>
      </c>
      <c r="T26" s="130">
        <v>189</v>
      </c>
      <c r="U26" s="132">
        <v>125</v>
      </c>
      <c r="V26" s="85">
        <v>0.51200000000000001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36</v>
      </c>
      <c r="L27" s="131">
        <v>678</v>
      </c>
      <c r="M27" s="133">
        <v>477</v>
      </c>
      <c r="N27" s="85">
        <v>0.42138364779874204</v>
      </c>
      <c r="O27" s="98"/>
      <c r="P27" s="98"/>
      <c r="R27" s="106"/>
      <c r="S27" s="84" t="s">
        <v>35</v>
      </c>
      <c r="T27" s="131">
        <v>120</v>
      </c>
      <c r="U27" s="133">
        <v>165</v>
      </c>
      <c r="V27" s="85">
        <v>-0.27272727272727271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146</v>
      </c>
      <c r="L28" s="131">
        <v>558</v>
      </c>
      <c r="M28" s="133">
        <v>449</v>
      </c>
      <c r="N28" s="85">
        <v>0.24276169265033398</v>
      </c>
      <c r="O28" s="98"/>
      <c r="P28" s="98"/>
      <c r="R28" s="106"/>
      <c r="S28" s="84" t="s">
        <v>2</v>
      </c>
      <c r="T28" s="131">
        <v>92</v>
      </c>
      <c r="U28" s="133">
        <v>75</v>
      </c>
      <c r="V28" s="85">
        <v>0.22666666666666657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45</v>
      </c>
      <c r="L29" s="105">
        <v>2773</v>
      </c>
      <c r="M29" s="105">
        <v>2505</v>
      </c>
      <c r="N29" s="86">
        <v>0.10698602794411172</v>
      </c>
      <c r="O29" s="107"/>
      <c r="P29" s="107"/>
      <c r="R29" s="105"/>
      <c r="S29" s="105" t="s">
        <v>45</v>
      </c>
      <c r="T29" s="105">
        <v>242</v>
      </c>
      <c r="U29" s="105">
        <v>264</v>
      </c>
      <c r="V29" s="86">
        <v>-8.333333333333337E-2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54</v>
      </c>
      <c r="K30" s="118"/>
      <c r="L30" s="99">
        <v>6027</v>
      </c>
      <c r="M30" s="99">
        <v>4931</v>
      </c>
      <c r="N30" s="101">
        <v>0.22226728858243772</v>
      </c>
      <c r="O30" s="122">
        <v>0.27929931878214931</v>
      </c>
      <c r="P30" s="122">
        <v>0.22603713041485216</v>
      </c>
      <c r="R30" s="108" t="s">
        <v>156</v>
      </c>
      <c r="S30" s="109"/>
      <c r="T30" s="99">
        <v>643</v>
      </c>
      <c r="U30" s="99">
        <v>629</v>
      </c>
      <c r="V30" s="101">
        <v>2.2257551669316422E-2</v>
      </c>
      <c r="W30" s="122">
        <v>2.9797488298809027E-2</v>
      </c>
      <c r="X30" s="122">
        <v>2.8833371533348612E-2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83</v>
      </c>
      <c r="K31" s="119"/>
      <c r="L31" s="99">
        <v>272</v>
      </c>
      <c r="M31" s="99">
        <v>129</v>
      </c>
      <c r="N31" s="101">
        <v>1.1085271317829459</v>
      </c>
      <c r="O31" s="122">
        <v>1.2604847305250475E-2</v>
      </c>
      <c r="P31" s="122">
        <v>5.9133623653449463E-3</v>
      </c>
      <c r="R31" s="105" t="s">
        <v>71</v>
      </c>
      <c r="S31" s="82" t="s">
        <v>35</v>
      </c>
      <c r="T31" s="130">
        <v>379</v>
      </c>
      <c r="U31" s="132">
        <v>433</v>
      </c>
      <c r="V31" s="83">
        <v>-0.12471131639722866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96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2</v>
      </c>
      <c r="T32" s="131">
        <v>299</v>
      </c>
      <c r="U32" s="133">
        <v>235</v>
      </c>
      <c r="V32" s="85">
        <v>0.27234042553191484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198" t="s">
        <v>18</v>
      </c>
      <c r="K33" s="199"/>
      <c r="L33" s="174">
        <v>21579</v>
      </c>
      <c r="M33" s="174">
        <v>21815</v>
      </c>
      <c r="N33" s="103">
        <v>-1.0818244327297721E-2</v>
      </c>
      <c r="O33" s="102">
        <v>1</v>
      </c>
      <c r="P33" s="102">
        <v>0.99999999999999989</v>
      </c>
      <c r="R33" s="106"/>
      <c r="S33" s="84" t="s">
        <v>141</v>
      </c>
      <c r="T33" s="131">
        <v>168</v>
      </c>
      <c r="U33" s="133">
        <v>135</v>
      </c>
      <c r="V33" s="85">
        <v>0.24444444444444446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45</v>
      </c>
      <c r="T34" s="105">
        <v>410</v>
      </c>
      <c r="U34" s="105">
        <v>247</v>
      </c>
      <c r="V34" s="86">
        <v>0.65991902834008087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157</v>
      </c>
      <c r="S35" s="109"/>
      <c r="T35" s="99">
        <v>1256</v>
      </c>
      <c r="U35" s="99">
        <v>1050</v>
      </c>
      <c r="V35" s="101">
        <v>0.19619047619047625</v>
      </c>
      <c r="W35" s="122">
        <v>5.8204736086009547E-2</v>
      </c>
      <c r="X35" s="122">
        <v>4.8132019252807703E-2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64</v>
      </c>
      <c r="S36" s="82" t="s">
        <v>2</v>
      </c>
      <c r="T36" s="167">
        <v>1280</v>
      </c>
      <c r="U36" s="168">
        <v>1012</v>
      </c>
      <c r="V36" s="83">
        <v>0.2648221343873518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850</v>
      </c>
      <c r="U37" s="170">
        <v>650</v>
      </c>
      <c r="V37" s="85">
        <v>0.30769230769230771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38</v>
      </c>
      <c r="T38" s="169">
        <v>440</v>
      </c>
      <c r="U38" s="170">
        <v>332</v>
      </c>
      <c r="V38" s="85">
        <v>0.32530120481927716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45</v>
      </c>
      <c r="T39" s="105">
        <v>2240</v>
      </c>
      <c r="U39" s="105">
        <v>2315</v>
      </c>
      <c r="V39" s="86">
        <v>-3.2397408207343381E-2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158</v>
      </c>
      <c r="S40" s="111"/>
      <c r="T40" s="99">
        <v>4810</v>
      </c>
      <c r="U40" s="99">
        <v>4309</v>
      </c>
      <c r="V40" s="101">
        <v>0.11626827570201903</v>
      </c>
      <c r="W40" s="122">
        <v>0.22290189536123084</v>
      </c>
      <c r="X40" s="122">
        <v>0.19752463900985559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65</v>
      </c>
      <c r="S41" s="82" t="s">
        <v>41</v>
      </c>
      <c r="T41" s="91">
        <v>346</v>
      </c>
      <c r="U41" s="132">
        <v>565</v>
      </c>
      <c r="V41" s="83">
        <v>-0.38761061946902653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80</v>
      </c>
      <c r="T42" s="92">
        <v>261</v>
      </c>
      <c r="U42" s="133">
        <v>309</v>
      </c>
      <c r="V42" s="85">
        <v>-0.15533980582524276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36</v>
      </c>
      <c r="T43" s="92">
        <v>240</v>
      </c>
      <c r="U43" s="133">
        <v>150</v>
      </c>
      <c r="V43" s="85">
        <v>0.60000000000000009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45</v>
      </c>
      <c r="T44" s="105">
        <v>387</v>
      </c>
      <c r="U44" s="105">
        <v>340</v>
      </c>
      <c r="V44" s="86">
        <v>0.13823529411764701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159</v>
      </c>
      <c r="S45" s="111"/>
      <c r="T45" s="99">
        <v>1234</v>
      </c>
      <c r="U45" s="99">
        <v>1364</v>
      </c>
      <c r="V45" s="101">
        <v>-9.5307917888563076E-2</v>
      </c>
      <c r="W45" s="122">
        <v>5.7185226377496637E-2</v>
      </c>
      <c r="X45" s="122">
        <v>6.2525785010314E-2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79</v>
      </c>
      <c r="S46" s="119"/>
      <c r="T46" s="99">
        <v>159</v>
      </c>
      <c r="U46" s="99">
        <v>178</v>
      </c>
      <c r="V46" s="101">
        <v>-0.1067415730337079</v>
      </c>
      <c r="W46" s="122">
        <v>7.3682747115250942E-3</v>
      </c>
      <c r="X46" s="122">
        <v>8.1595232638093061E-3</v>
      </c>
    </row>
    <row r="47" spans="2:24">
      <c r="B47" s="116"/>
      <c r="C47" s="116"/>
      <c r="D47" s="116"/>
      <c r="E47" s="116"/>
      <c r="F47" s="116"/>
      <c r="G47" s="116"/>
      <c r="H47" s="116"/>
      <c r="R47" s="198" t="s">
        <v>18</v>
      </c>
      <c r="S47" s="199"/>
      <c r="T47" s="99">
        <v>21579</v>
      </c>
      <c r="U47" s="99">
        <v>21815</v>
      </c>
      <c r="V47" s="101">
        <v>-1.0818244327297721E-2</v>
      </c>
      <c r="W47" s="100">
        <v>1</v>
      </c>
      <c r="X47" s="100">
        <v>1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81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</mergeCells>
  <conditionalFormatting sqref="H15:H16 N6:N30 N32:N33">
    <cfRule type="cellIs" dxfId="17" priority="44" stopIfTrue="1" operator="lessThan">
      <formula>0</formula>
    </cfRule>
  </conditionalFormatting>
  <conditionalFormatting sqref="V7:V47">
    <cfRule type="cellIs" dxfId="16" priority="40" stopIfTrue="1" operator="lessThan">
      <formula>0</formula>
    </cfRule>
  </conditionalFormatting>
  <conditionalFormatting sqref="S41:S43">
    <cfRule type="cellIs" dxfId="15" priority="39" stopIfTrue="1" operator="equal">
      <formula>0</formula>
    </cfRule>
  </conditionalFormatting>
  <conditionalFormatting sqref="T41 T43">
    <cfRule type="cellIs" dxfId="14" priority="38" stopIfTrue="1" operator="equal">
      <formula>0</formula>
    </cfRule>
  </conditionalFormatting>
  <conditionalFormatting sqref="T42">
    <cfRule type="cellIs" dxfId="13" priority="35" stopIfTrue="1" operator="equal">
      <formula>0</formula>
    </cfRule>
  </conditionalFormatting>
  <conditionalFormatting sqref="H5:H14">
    <cfRule type="cellIs" dxfId="12" priority="16" operator="lessThan">
      <formula>0</formula>
    </cfRule>
  </conditionalFormatting>
  <conditionalFormatting sqref="D5:H14">
    <cfRule type="cellIs" dxfId="11" priority="14" operator="equal">
      <formula>0</formula>
    </cfRule>
  </conditionalFormatting>
  <conditionalFormatting sqref="N31">
    <cfRule type="cellIs" dxfId="10" priority="8" stopIfTrue="1" operator="lessThan">
      <formula>0</formula>
    </cfRule>
  </conditionalFormatting>
  <conditionalFormatting sqref="V6">
    <cfRule type="cellIs" dxfId="9" priority="2" stopIfTrue="1" operator="lessThan">
      <formula>0</formula>
    </cfRule>
  </conditionalFormatting>
  <conditionalFormatting sqref="H17">
    <cfRule type="cellIs" dxfId="8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6" t="s">
        <v>124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2018</v>
      </c>
      <c r="B6" s="12">
        <v>277</v>
      </c>
      <c r="C6" s="12">
        <v>387</v>
      </c>
      <c r="D6" s="12">
        <v>982</v>
      </c>
      <c r="E6" s="12">
        <v>2208</v>
      </c>
      <c r="F6" s="12">
        <v>2285</v>
      </c>
      <c r="G6" s="12">
        <v>2273</v>
      </c>
      <c r="H6" s="12">
        <v>2327</v>
      </c>
      <c r="I6" s="12">
        <v>2281</v>
      </c>
      <c r="J6" s="12">
        <v>1321</v>
      </c>
      <c r="K6" s="12">
        <v>965</v>
      </c>
      <c r="L6" s="12">
        <v>643</v>
      </c>
      <c r="M6" s="13">
        <v>498</v>
      </c>
      <c r="N6" s="1">
        <v>16447</v>
      </c>
      <c r="O6" s="34"/>
      <c r="R6" s="35"/>
    </row>
    <row r="7" spans="1:18" s="15" customFormat="1">
      <c r="A7" s="12">
        <v>2019</v>
      </c>
      <c r="B7" s="12">
        <v>362</v>
      </c>
      <c r="C7" s="12">
        <v>803</v>
      </c>
      <c r="D7" s="12">
        <v>1857</v>
      </c>
      <c r="E7" s="12">
        <v>2581</v>
      </c>
      <c r="F7" s="12">
        <v>2381</v>
      </c>
      <c r="G7" s="12">
        <v>2501</v>
      </c>
      <c r="H7" s="12">
        <v>2785</v>
      </c>
      <c r="I7" s="12">
        <v>2220</v>
      </c>
      <c r="J7" s="12">
        <v>1367</v>
      </c>
      <c r="K7" s="12">
        <v>1054</v>
      </c>
      <c r="L7" s="12">
        <v>598</v>
      </c>
      <c r="M7" s="13">
        <v>662</v>
      </c>
      <c r="N7" s="1">
        <v>19171</v>
      </c>
      <c r="O7" s="34"/>
      <c r="R7" s="35"/>
    </row>
    <row r="8" spans="1:18" s="15" customFormat="1">
      <c r="A8" s="12">
        <v>2020</v>
      </c>
      <c r="B8" s="12">
        <v>649</v>
      </c>
      <c r="C8" s="12">
        <v>863</v>
      </c>
      <c r="D8" s="12">
        <v>807</v>
      </c>
      <c r="E8" s="12">
        <v>811</v>
      </c>
      <c r="F8" s="12">
        <v>1953</v>
      </c>
      <c r="G8" s="12">
        <v>2303</v>
      </c>
      <c r="H8" s="12">
        <v>2338</v>
      </c>
      <c r="I8" s="12">
        <v>1964</v>
      </c>
      <c r="J8" s="12">
        <v>1552</v>
      </c>
      <c r="K8" s="12">
        <v>952</v>
      </c>
      <c r="L8" s="12">
        <v>1104</v>
      </c>
      <c r="M8" s="13">
        <v>3044</v>
      </c>
      <c r="N8" s="1">
        <v>18340</v>
      </c>
      <c r="O8" s="34"/>
      <c r="R8" s="35"/>
    </row>
    <row r="9" spans="1:18">
      <c r="A9" s="5">
        <v>2021</v>
      </c>
      <c r="B9" s="5">
        <v>301</v>
      </c>
      <c r="C9" s="5">
        <v>401</v>
      </c>
      <c r="D9" s="5">
        <v>902</v>
      </c>
      <c r="E9" s="5">
        <v>1140</v>
      </c>
      <c r="F9" s="5">
        <v>1457</v>
      </c>
      <c r="G9" s="5">
        <v>1691</v>
      </c>
      <c r="H9" s="5">
        <v>1693</v>
      </c>
      <c r="I9" s="5">
        <v>1475</v>
      </c>
      <c r="J9" s="5">
        <v>1097</v>
      </c>
      <c r="K9" s="5">
        <v>849</v>
      </c>
      <c r="L9" s="5">
        <v>671</v>
      </c>
      <c r="M9" s="5">
        <v>1033</v>
      </c>
      <c r="N9" s="5">
        <v>12710</v>
      </c>
      <c r="O9" s="11"/>
    </row>
    <row r="10" spans="1:18">
      <c r="A10" s="31" t="s">
        <v>118</v>
      </c>
      <c r="B10" s="11">
        <v>-0.53620955315870567</v>
      </c>
      <c r="C10" s="11">
        <v>-0.53534183082271147</v>
      </c>
      <c r="D10" s="11">
        <v>0.11771995043370498</v>
      </c>
      <c r="E10" s="11">
        <v>0.40567200986436491</v>
      </c>
      <c r="F10" s="11">
        <v>-0.25396825396825395</v>
      </c>
      <c r="G10" s="11">
        <v>-0.26574033868866698</v>
      </c>
      <c r="H10" s="11">
        <v>-0.27587681779298545</v>
      </c>
      <c r="I10" s="11">
        <v>-0.24898167006109984</v>
      </c>
      <c r="J10" s="11">
        <v>-0.29317010309278346</v>
      </c>
      <c r="K10" s="11">
        <v>-0.10819327731092432</v>
      </c>
      <c r="L10" s="11">
        <v>-0.39221014492753625</v>
      </c>
      <c r="M10" s="11">
        <v>-0.6606438896189224</v>
      </c>
      <c r="N10" s="32">
        <v>-0.30697928026172305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4" t="s">
        <v>19</v>
      </c>
      <c r="B12" s="186" t="s">
        <v>149</v>
      </c>
      <c r="C12" s="222"/>
      <c r="D12" s="188" t="s">
        <v>5</v>
      </c>
      <c r="E12" s="190" t="s">
        <v>151</v>
      </c>
      <c r="F12" s="223"/>
      <c r="G12" s="195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5"/>
      <c r="B13" s="60">
        <v>2021</v>
      </c>
      <c r="C13" s="60">
        <v>2020</v>
      </c>
      <c r="D13" s="189"/>
      <c r="E13" s="60">
        <v>2021</v>
      </c>
      <c r="F13" s="60">
        <v>2020</v>
      </c>
      <c r="G13" s="192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1033</v>
      </c>
      <c r="C14" s="58">
        <v>3044</v>
      </c>
      <c r="D14" s="59">
        <v>-0.6606438896189224</v>
      </c>
      <c r="E14" s="58">
        <v>12710</v>
      </c>
      <c r="F14" s="57">
        <v>18340</v>
      </c>
      <c r="G14" s="59">
        <v>-0.30697928026172305</v>
      </c>
      <c r="H14" s="11"/>
      <c r="I14" s="11"/>
      <c r="J14" s="11"/>
      <c r="K14" s="11"/>
      <c r="L14" s="11"/>
      <c r="M14" s="11"/>
      <c r="N14" s="29"/>
    </row>
    <row r="40" spans="1:15">
      <c r="A40" s="206" t="s">
        <v>145</v>
      </c>
      <c r="B40" s="206"/>
      <c r="C40" s="206"/>
      <c r="D40" s="206"/>
      <c r="E40" s="206"/>
      <c r="F40" s="206"/>
      <c r="G40" s="206"/>
    </row>
    <row r="41" spans="1:15">
      <c r="A41" s="8" t="s">
        <v>77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0.74007220216606495</v>
      </c>
      <c r="C46" s="11">
        <v>7.612403100775194</v>
      </c>
      <c r="D46" s="11">
        <v>4.1374745417515273</v>
      </c>
      <c r="E46" s="11">
        <v>1.3568840579710144</v>
      </c>
      <c r="F46" s="11">
        <v>1.2678336980306346</v>
      </c>
      <c r="G46" s="11">
        <v>1.3479982402111748</v>
      </c>
      <c r="H46" s="11">
        <v>1.0893854748603351</v>
      </c>
      <c r="I46" s="11">
        <v>0.70495396755808859</v>
      </c>
      <c r="J46" s="11">
        <v>0.69417108251324755</v>
      </c>
      <c r="K46" s="11">
        <v>0.37098445595854923</v>
      </c>
      <c r="L46" s="11">
        <v>0.3561430793157076</v>
      </c>
      <c r="M46" s="11">
        <v>0.26706827309236947</v>
      </c>
      <c r="N46" s="11">
        <v>1.3346506961755944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0.95681063122923593</v>
      </c>
      <c r="C48" s="11">
        <v>2.8678304239401498</v>
      </c>
      <c r="D48" s="11">
        <v>2.3636363636363638</v>
      </c>
      <c r="E48" s="11">
        <v>1.5298245614035089</v>
      </c>
      <c r="F48" s="11">
        <v>0.7817433081674674</v>
      </c>
      <c r="G48" s="11">
        <v>0.98166765227675934</v>
      </c>
      <c r="H48" s="11">
        <v>0.78676904902539868</v>
      </c>
      <c r="I48" s="11">
        <v>0.54033898305084749</v>
      </c>
      <c r="J48" s="11">
        <v>0.47675478577939834</v>
      </c>
      <c r="K48" s="11">
        <v>0.3380447585394582</v>
      </c>
      <c r="L48" s="11">
        <v>0.32041728763040239</v>
      </c>
      <c r="M48" s="11">
        <v>0</v>
      </c>
      <c r="N48" s="11">
        <v>0.88646734854445319</v>
      </c>
      <c r="O48" s="38" t="e"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4"/>
      <c r="C1" s="224"/>
      <c r="D1" s="224"/>
      <c r="E1" s="224"/>
      <c r="F1" s="224"/>
      <c r="G1" s="224"/>
      <c r="H1" s="224"/>
      <c r="I1" s="76"/>
      <c r="J1" s="76"/>
      <c r="K1" s="76"/>
      <c r="L1" s="76"/>
    </row>
    <row r="2" spans="2:12" ht="14.25">
      <c r="B2" s="213" t="s">
        <v>125</v>
      </c>
      <c r="C2" s="213"/>
      <c r="D2" s="213"/>
      <c r="E2" s="213"/>
      <c r="F2" s="213"/>
      <c r="G2" s="213"/>
      <c r="H2" s="213"/>
      <c r="I2" s="225"/>
      <c r="J2" s="225"/>
      <c r="K2" s="225"/>
      <c r="L2" s="225"/>
    </row>
    <row r="3" spans="2:12" ht="24" customHeight="1">
      <c r="B3" s="214" t="s">
        <v>66</v>
      </c>
      <c r="C3" s="216" t="s">
        <v>69</v>
      </c>
      <c r="D3" s="218" t="s">
        <v>150</v>
      </c>
      <c r="E3" s="219"/>
      <c r="F3" s="219"/>
      <c r="G3" s="219"/>
      <c r="H3" s="220"/>
      <c r="I3" s="78"/>
      <c r="J3" s="79"/>
      <c r="K3" s="79"/>
      <c r="L3" s="79"/>
    </row>
    <row r="4" spans="2:12">
      <c r="B4" s="215"/>
      <c r="C4" s="217"/>
      <c r="D4" s="95">
        <v>2021</v>
      </c>
      <c r="E4" s="96" t="s">
        <v>67</v>
      </c>
      <c r="F4" s="95">
        <v>2020</v>
      </c>
      <c r="G4" s="96" t="s">
        <v>67</v>
      </c>
      <c r="H4" s="134" t="s">
        <v>68</v>
      </c>
      <c r="J4" s="80"/>
      <c r="K4" s="80"/>
      <c r="L4" s="80"/>
    </row>
    <row r="5" spans="2:12">
      <c r="B5" s="150">
        <v>1</v>
      </c>
      <c r="C5" s="151" t="s">
        <v>59</v>
      </c>
      <c r="D5" s="157">
        <v>2581</v>
      </c>
      <c r="E5" s="123">
        <v>0.2030684500393391</v>
      </c>
      <c r="F5" s="157">
        <v>4170</v>
      </c>
      <c r="G5" s="141">
        <v>0.22737186477644494</v>
      </c>
      <c r="H5" s="142">
        <v>-0.38105515587529981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1870</v>
      </c>
      <c r="E6" s="124">
        <v>0.14712824547600314</v>
      </c>
      <c r="F6" s="158">
        <v>4194</v>
      </c>
      <c r="G6" s="125">
        <v>0.22868047982551801</v>
      </c>
      <c r="H6" s="143">
        <v>-0.55412494039103488</v>
      </c>
      <c r="J6" s="80"/>
      <c r="K6" s="80"/>
      <c r="L6" s="80"/>
    </row>
    <row r="7" spans="2:12">
      <c r="B7" s="152">
        <v>3</v>
      </c>
      <c r="C7" s="153" t="s">
        <v>82</v>
      </c>
      <c r="D7" s="158">
        <v>1088</v>
      </c>
      <c r="E7" s="124">
        <v>8.5601888276947286E-2</v>
      </c>
      <c r="F7" s="158">
        <v>1716</v>
      </c>
      <c r="G7" s="125">
        <v>9.35659760087241E-2</v>
      </c>
      <c r="H7" s="143">
        <v>-0.36596736596736601</v>
      </c>
      <c r="J7" s="80"/>
      <c r="K7" s="80"/>
      <c r="L7" s="80"/>
    </row>
    <row r="8" spans="2:12">
      <c r="B8" s="152">
        <v>4</v>
      </c>
      <c r="C8" s="153" t="s">
        <v>39</v>
      </c>
      <c r="D8" s="158">
        <v>803</v>
      </c>
      <c r="E8" s="124">
        <v>6.3178599527930757E-2</v>
      </c>
      <c r="F8" s="158">
        <v>846</v>
      </c>
      <c r="G8" s="125">
        <v>4.6128680479825518E-2</v>
      </c>
      <c r="H8" s="143">
        <v>-5.0827423167848718E-2</v>
      </c>
      <c r="J8" s="80"/>
      <c r="K8" s="80"/>
      <c r="L8" s="80"/>
    </row>
    <row r="9" spans="2:12">
      <c r="B9" s="152">
        <v>5</v>
      </c>
      <c r="C9" s="153" t="s">
        <v>98</v>
      </c>
      <c r="D9" s="158">
        <v>730</v>
      </c>
      <c r="E9" s="124">
        <v>5.7435090479937057E-2</v>
      </c>
      <c r="F9" s="158">
        <v>1287</v>
      </c>
      <c r="G9" s="173">
        <v>7.0174482006543082E-2</v>
      </c>
      <c r="H9" s="143">
        <v>-0.43278943278943283</v>
      </c>
      <c r="J9" s="80"/>
      <c r="K9" s="80"/>
      <c r="L9" s="80"/>
    </row>
    <row r="10" spans="2:12">
      <c r="B10" s="152">
        <v>6</v>
      </c>
      <c r="C10" s="153" t="s">
        <v>99</v>
      </c>
      <c r="D10" s="158">
        <v>632</v>
      </c>
      <c r="E10" s="124">
        <v>4.9724626278520853E-2</v>
      </c>
      <c r="F10" s="158">
        <v>450</v>
      </c>
      <c r="G10" s="173">
        <v>2.4536532170119956E-2</v>
      </c>
      <c r="H10" s="143">
        <v>0.40444444444444438</v>
      </c>
      <c r="J10" s="80"/>
      <c r="K10" s="80"/>
      <c r="L10" s="80"/>
    </row>
    <row r="11" spans="2:12">
      <c r="B11" s="152">
        <v>7</v>
      </c>
      <c r="C11" s="153" t="s">
        <v>135</v>
      </c>
      <c r="D11" s="158">
        <v>566</v>
      </c>
      <c r="E11" s="124">
        <v>4.4531864673485445E-2</v>
      </c>
      <c r="F11" s="158">
        <v>241</v>
      </c>
      <c r="G11" s="125">
        <v>1.3140676117775354E-2</v>
      </c>
      <c r="H11" s="143">
        <v>1.3485477178423237</v>
      </c>
      <c r="J11" s="80"/>
      <c r="K11" s="80"/>
      <c r="L11" s="80"/>
    </row>
    <row r="12" spans="2:12">
      <c r="B12" s="152">
        <v>8</v>
      </c>
      <c r="C12" s="153" t="s">
        <v>139</v>
      </c>
      <c r="D12" s="158">
        <v>496</v>
      </c>
      <c r="E12" s="124">
        <v>3.9024390243902439E-2</v>
      </c>
      <c r="F12" s="158">
        <v>454</v>
      </c>
      <c r="G12" s="125">
        <v>2.47546346782988E-2</v>
      </c>
      <c r="H12" s="143">
        <v>9.2511013215859084E-2</v>
      </c>
      <c r="J12" s="80"/>
      <c r="K12" s="80"/>
      <c r="L12" s="80"/>
    </row>
    <row r="13" spans="2:12">
      <c r="B13" s="152">
        <v>9</v>
      </c>
      <c r="C13" s="153" t="s">
        <v>140</v>
      </c>
      <c r="D13" s="158">
        <v>418</v>
      </c>
      <c r="E13" s="124">
        <v>3.2887490165224235E-2</v>
      </c>
      <c r="F13" s="158">
        <v>552</v>
      </c>
      <c r="G13" s="125">
        <v>3.0098146128680479E-2</v>
      </c>
      <c r="H13" s="143">
        <v>-0.24275362318840576</v>
      </c>
      <c r="J13" s="80"/>
      <c r="K13" s="80"/>
      <c r="L13" s="80"/>
    </row>
    <row r="14" spans="2:12">
      <c r="B14" s="159">
        <v>10</v>
      </c>
      <c r="C14" s="160" t="s">
        <v>147</v>
      </c>
      <c r="D14" s="161">
        <v>387</v>
      </c>
      <c r="E14" s="162">
        <v>3.0448465774980331E-2</v>
      </c>
      <c r="F14" s="161">
        <v>390</v>
      </c>
      <c r="G14" s="163">
        <v>2.1264994547437296E-2</v>
      </c>
      <c r="H14" s="164">
        <v>-7.692307692307665E-3</v>
      </c>
      <c r="J14" s="80"/>
      <c r="K14" s="80"/>
      <c r="L14" s="80"/>
    </row>
    <row r="15" spans="2:12">
      <c r="B15" s="202" t="s">
        <v>42</v>
      </c>
      <c r="C15" s="203"/>
      <c r="D15" s="172">
        <v>9571</v>
      </c>
      <c r="E15" s="114">
        <v>0.75302911093627056</v>
      </c>
      <c r="F15" s="115">
        <v>14300</v>
      </c>
      <c r="G15" s="114">
        <v>0.77971646673936745</v>
      </c>
      <c r="H15" s="104">
        <v>-0.33069930069930065</v>
      </c>
    </row>
    <row r="16" spans="2:12">
      <c r="B16" s="204" t="s">
        <v>43</v>
      </c>
      <c r="C16" s="204"/>
      <c r="D16" s="115">
        <v>3139</v>
      </c>
      <c r="E16" s="114">
        <v>0.24697088906372935</v>
      </c>
      <c r="F16" s="115">
        <v>4040</v>
      </c>
      <c r="G16" s="114">
        <v>0.22028353326063249</v>
      </c>
      <c r="H16" s="103">
        <v>-0.223019801980198</v>
      </c>
      <c r="I16" s="156"/>
    </row>
    <row r="17" spans="2:8">
      <c r="B17" s="205" t="s">
        <v>18</v>
      </c>
      <c r="C17" s="205"/>
      <c r="D17" s="154">
        <v>12710</v>
      </c>
      <c r="E17" s="147">
        <v>1.0000000000000013</v>
      </c>
      <c r="F17" s="154">
        <v>18340</v>
      </c>
      <c r="G17" s="148">
        <v>0.99999999999999867</v>
      </c>
      <c r="H17" s="149">
        <v>-0.30697928026172305</v>
      </c>
    </row>
    <row r="18" spans="2:8" ht="12.75" customHeight="1">
      <c r="B18" s="227" t="s">
        <v>143</v>
      </c>
      <c r="C18" s="227"/>
      <c r="D18" s="227"/>
      <c r="E18" s="227"/>
      <c r="F18" s="227"/>
      <c r="G18" s="227"/>
      <c r="H18" s="227"/>
    </row>
    <row r="19" spans="2:8">
      <c r="B19" s="226" t="s">
        <v>74</v>
      </c>
      <c r="C19" s="226"/>
      <c r="D19" s="226"/>
      <c r="E19" s="226"/>
      <c r="F19" s="226"/>
      <c r="G19" s="226"/>
      <c r="H19" s="226"/>
    </row>
    <row r="20" spans="2:8">
      <c r="B20" s="226"/>
      <c r="C20" s="226"/>
      <c r="D20" s="226"/>
      <c r="E20" s="226"/>
      <c r="F20" s="226"/>
      <c r="G20" s="226"/>
      <c r="H20" s="226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62" operator="lessThan">
      <formula>0</formula>
    </cfRule>
  </conditionalFormatting>
  <conditionalFormatting sqref="H15:H16">
    <cfRule type="cellIs" dxfId="6" priority="61" stopIfTrue="1" operator="lessThan">
      <formula>0</formula>
    </cfRule>
  </conditionalFormatting>
  <conditionalFormatting sqref="H5:H9">
    <cfRule type="cellIs" dxfId="5" priority="9" operator="lessThan">
      <formula>0</formula>
    </cfRule>
  </conditionalFormatting>
  <conditionalFormatting sqref="H10:H14">
    <cfRule type="cellIs" dxfId="4" priority="8" operator="lessThan">
      <formula>0</formula>
    </cfRule>
  </conditionalFormatting>
  <conditionalFormatting sqref="E5:E14 G5:H14">
    <cfRule type="cellIs" dxfId="3" priority="7" operator="equal">
      <formula>0</formula>
    </cfRule>
  </conditionalFormatting>
  <conditionalFormatting sqref="D5:D14">
    <cfRule type="cellIs" dxfId="2" priority="6" operator="equal">
      <formula>0</formula>
    </cfRule>
  </conditionalFormatting>
  <conditionalFormatting sqref="F5:F14">
    <cfRule type="cellIs" dxfId="1" priority="5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126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88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2741</v>
      </c>
      <c r="C3" s="1">
        <v>3345</v>
      </c>
      <c r="D3" s="1">
        <v>7092</v>
      </c>
      <c r="E3" s="1">
        <v>7568</v>
      </c>
      <c r="F3" s="1">
        <v>7325</v>
      </c>
      <c r="G3" s="1">
        <v>7293</v>
      </c>
      <c r="H3" s="1">
        <v>6505</v>
      </c>
      <c r="I3" s="1">
        <v>5002</v>
      </c>
      <c r="J3" s="1">
        <v>4222</v>
      </c>
      <c r="K3" s="1">
        <v>3570</v>
      </c>
      <c r="L3" s="1">
        <v>3038</v>
      </c>
      <c r="M3" s="1">
        <v>2673</v>
      </c>
      <c r="N3" s="1">
        <v>60374</v>
      </c>
      <c r="O3" s="11">
        <v>0.85409121774558627</v>
      </c>
      <c r="T3" s="16" t="s">
        <v>20</v>
      </c>
      <c r="U3" s="1">
        <v>3827</v>
      </c>
      <c r="V3" s="1">
        <v>4509</v>
      </c>
      <c r="W3" s="1">
        <v>3775</v>
      </c>
      <c r="X3" s="1">
        <v>4303</v>
      </c>
      <c r="Y3" s="1">
        <v>8171</v>
      </c>
      <c r="Z3" s="1">
        <v>8253</v>
      </c>
      <c r="AA3" s="1">
        <v>7790</v>
      </c>
      <c r="AB3" s="1">
        <v>5859</v>
      </c>
      <c r="AC3" s="1">
        <v>4771</v>
      </c>
      <c r="AD3" s="1">
        <v>3406</v>
      </c>
      <c r="AE3" s="1">
        <v>2402</v>
      </c>
      <c r="AF3" s="1">
        <v>3088</v>
      </c>
      <c r="AG3" s="1">
        <v>60154</v>
      </c>
    </row>
    <row r="4" spans="1:34" ht="15.75" customHeight="1">
      <c r="A4" s="72" t="s">
        <v>21</v>
      </c>
      <c r="B4" s="1">
        <v>490</v>
      </c>
      <c r="C4" s="1">
        <v>468</v>
      </c>
      <c r="D4" s="1">
        <v>882</v>
      </c>
      <c r="E4" s="1">
        <v>1052</v>
      </c>
      <c r="F4" s="1">
        <v>1225</v>
      </c>
      <c r="G4" s="1">
        <v>1197</v>
      </c>
      <c r="H4" s="1">
        <v>1305</v>
      </c>
      <c r="I4" s="1">
        <v>1140</v>
      </c>
      <c r="J4" s="1">
        <v>870</v>
      </c>
      <c r="K4" s="1">
        <v>626</v>
      </c>
      <c r="L4" s="1">
        <v>539</v>
      </c>
      <c r="M4" s="1">
        <v>520</v>
      </c>
      <c r="N4" s="1">
        <v>10314</v>
      </c>
      <c r="O4" s="11">
        <v>0.14590878225441375</v>
      </c>
      <c r="T4" s="16" t="s">
        <v>21</v>
      </c>
      <c r="U4" s="1">
        <v>529</v>
      </c>
      <c r="V4" s="1">
        <v>567</v>
      </c>
      <c r="W4" s="1">
        <v>442</v>
      </c>
      <c r="X4" s="1">
        <v>416</v>
      </c>
      <c r="Y4" s="1">
        <v>1065</v>
      </c>
      <c r="Z4" s="1">
        <v>1204</v>
      </c>
      <c r="AA4" s="1">
        <v>1313</v>
      </c>
      <c r="AB4" s="1">
        <v>1182</v>
      </c>
      <c r="AC4" s="1">
        <v>953</v>
      </c>
      <c r="AD4" s="1">
        <v>671</v>
      </c>
      <c r="AE4" s="1">
        <v>468</v>
      </c>
      <c r="AF4" s="1">
        <v>512</v>
      </c>
      <c r="AG4" s="1">
        <v>9322</v>
      </c>
    </row>
    <row r="5" spans="1:34">
      <c r="A5" s="28" t="s">
        <v>115</v>
      </c>
      <c r="B5" s="5">
        <v>3231</v>
      </c>
      <c r="C5" s="5">
        <v>3813</v>
      </c>
      <c r="D5" s="5">
        <v>7974</v>
      </c>
      <c r="E5" s="5">
        <v>8620</v>
      </c>
      <c r="F5" s="5">
        <v>8550</v>
      </c>
      <c r="G5" s="5">
        <v>8490</v>
      </c>
      <c r="H5" s="5">
        <v>7810</v>
      </c>
      <c r="I5" s="5">
        <v>6142</v>
      </c>
      <c r="J5" s="5">
        <v>5092</v>
      </c>
      <c r="K5" s="5">
        <v>4196</v>
      </c>
      <c r="L5" s="5">
        <v>3577</v>
      </c>
      <c r="M5" s="5">
        <v>3193</v>
      </c>
      <c r="N5" s="5">
        <v>70688</v>
      </c>
      <c r="O5" s="11">
        <v>1</v>
      </c>
      <c r="T5" s="16" t="s">
        <v>85</v>
      </c>
      <c r="U5" s="1">
        <v>4356</v>
      </c>
      <c r="V5" s="1">
        <v>5076</v>
      </c>
      <c r="W5" s="1">
        <v>4217</v>
      </c>
      <c r="X5" s="1">
        <v>4719</v>
      </c>
      <c r="Y5" s="1">
        <v>9236</v>
      </c>
      <c r="Z5" s="1">
        <v>9457</v>
      </c>
      <c r="AA5" s="1">
        <v>9103</v>
      </c>
      <c r="AB5" s="1">
        <v>7041</v>
      </c>
      <c r="AC5" s="1">
        <v>5724</v>
      </c>
      <c r="AD5" s="1">
        <v>4077</v>
      </c>
      <c r="AE5" s="1">
        <v>2870</v>
      </c>
      <c r="AF5" s="1">
        <v>3600</v>
      </c>
      <c r="AG5" s="1">
        <v>69476</v>
      </c>
    </row>
    <row r="6" spans="1:34" ht="15.75" customHeight="1">
      <c r="A6" s="145" t="s">
        <v>116</v>
      </c>
      <c r="B6" s="24">
        <v>-0.10250000000000004</v>
      </c>
      <c r="C6" s="24">
        <v>0.18012999071494895</v>
      </c>
      <c r="D6" s="24">
        <v>1.0912667191188041</v>
      </c>
      <c r="E6" s="24">
        <v>8.1013293202909509E-2</v>
      </c>
      <c r="F6" s="24">
        <v>-8.1206496519721227E-3</v>
      </c>
      <c r="G6" s="24">
        <v>-7.0175438596491446E-3</v>
      </c>
      <c r="H6" s="24">
        <v>-8.0094228504122511E-2</v>
      </c>
      <c r="I6" s="24">
        <v>-0.21357234314980789</v>
      </c>
      <c r="J6" s="24">
        <v>-0.17095408661673717</v>
      </c>
      <c r="K6" s="24">
        <v>-0.17596229379418693</v>
      </c>
      <c r="L6" s="24">
        <v>-0.14752144899904673</v>
      </c>
      <c r="M6" s="24">
        <v>-0.10735253005311718</v>
      </c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117</v>
      </c>
      <c r="B7" s="26">
        <v>-0.25826446280991733</v>
      </c>
      <c r="C7" s="26">
        <v>-0.24881796690307334</v>
      </c>
      <c r="D7" s="26">
        <v>0.89091771401470243</v>
      </c>
      <c r="E7" s="26">
        <v>0.82665819029455401</v>
      </c>
      <c r="F7" s="26">
        <v>-7.4274577739281034E-2</v>
      </c>
      <c r="G7" s="26">
        <v>-0.10225229988368401</v>
      </c>
      <c r="H7" s="26">
        <v>-0.14204108535647586</v>
      </c>
      <c r="I7" s="26">
        <v>-0.12768072716943613</v>
      </c>
      <c r="J7" s="26">
        <v>-0.11041229909154437</v>
      </c>
      <c r="K7" s="26">
        <v>2.9188128525876822E-2</v>
      </c>
      <c r="L7" s="26">
        <v>0.24634146341463414</v>
      </c>
      <c r="M7" s="26">
        <v>-0.11305555555555558</v>
      </c>
      <c r="N7" s="26">
        <v>1.7444873049686116E-2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4" t="s">
        <v>19</v>
      </c>
      <c r="B9" s="186" t="s">
        <v>149</v>
      </c>
      <c r="C9" s="187"/>
      <c r="D9" s="188" t="s">
        <v>5</v>
      </c>
      <c r="E9" s="190" t="s">
        <v>151</v>
      </c>
      <c r="F9" s="191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92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2673</v>
      </c>
      <c r="C11" s="21">
        <v>3088</v>
      </c>
      <c r="D11" s="20">
        <v>-0.13439119170984459</v>
      </c>
      <c r="E11" s="21">
        <v>60374</v>
      </c>
      <c r="F11" s="16">
        <v>60154</v>
      </c>
      <c r="G11" s="20">
        <v>3.6572796489011683E-3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520</v>
      </c>
      <c r="C12" s="21">
        <v>512</v>
      </c>
      <c r="D12" s="20">
        <v>1.5625E-2</v>
      </c>
      <c r="E12" s="21">
        <v>10314</v>
      </c>
      <c r="F12" s="16">
        <v>9322</v>
      </c>
      <c r="G12" s="20">
        <v>0.10641493241793598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3193</v>
      </c>
      <c r="C13" s="21">
        <v>3600</v>
      </c>
      <c r="D13" s="20">
        <v>-0.11305555555555558</v>
      </c>
      <c r="E13" s="21">
        <v>70688</v>
      </c>
      <c r="F13" s="21">
        <v>69476</v>
      </c>
      <c r="G13" s="20">
        <v>1.7444873049686116E-2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143</v>
      </c>
    </row>
    <row r="37" spans="1:1">
      <c r="A37" s="8" t="s">
        <v>76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topLeftCell="A31" zoomScaleNormal="100" workbookViewId="0">
      <selection activeCell="A41" sqref="A41:G45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6" t="s">
        <v>134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 ht="21" customHeight="1">
      <c r="A3" s="232" t="s">
        <v>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89</v>
      </c>
      <c r="B5" s="229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1"/>
      <c r="O5" s="9"/>
      <c r="R5" s="31"/>
    </row>
    <row r="6" spans="1:18" ht="13.5" customHeight="1">
      <c r="A6" s="129" t="s">
        <v>90</v>
      </c>
      <c r="B6" s="49">
        <v>698</v>
      </c>
      <c r="C6" s="49">
        <v>1090</v>
      </c>
      <c r="D6" s="49">
        <v>1350</v>
      </c>
      <c r="E6" s="49">
        <v>1613</v>
      </c>
      <c r="F6" s="49">
        <v>2729</v>
      </c>
      <c r="G6" s="49">
        <v>2949</v>
      </c>
      <c r="H6" s="49">
        <v>3027</v>
      </c>
      <c r="I6" s="49">
        <v>2057</v>
      </c>
      <c r="J6" s="49">
        <v>1528</v>
      </c>
      <c r="K6" s="49">
        <v>1113</v>
      </c>
      <c r="L6" s="49">
        <v>999</v>
      </c>
      <c r="M6" s="49">
        <v>2662</v>
      </c>
      <c r="N6" s="49">
        <v>21815</v>
      </c>
      <c r="O6" s="9"/>
      <c r="R6" s="31"/>
    </row>
    <row r="7" spans="1:18" ht="13.5" customHeight="1">
      <c r="A7" s="129" t="s">
        <v>91</v>
      </c>
      <c r="B7" s="49">
        <v>3827</v>
      </c>
      <c r="C7" s="49">
        <v>4509</v>
      </c>
      <c r="D7" s="49">
        <v>3775</v>
      </c>
      <c r="E7" s="49">
        <v>4303</v>
      </c>
      <c r="F7" s="49">
        <v>8171</v>
      </c>
      <c r="G7" s="49">
        <v>8253</v>
      </c>
      <c r="H7" s="49">
        <v>7790</v>
      </c>
      <c r="I7" s="49">
        <v>5859</v>
      </c>
      <c r="J7" s="49">
        <v>4771</v>
      </c>
      <c r="K7" s="49">
        <v>3406</v>
      </c>
      <c r="L7" s="49">
        <v>2402</v>
      </c>
      <c r="M7" s="49">
        <v>3088</v>
      </c>
      <c r="N7" s="49">
        <v>60154</v>
      </c>
      <c r="O7" s="9"/>
      <c r="R7" s="31"/>
    </row>
    <row r="8" spans="1:18" ht="13.5" customHeight="1">
      <c r="A8" s="52" t="s">
        <v>92</v>
      </c>
      <c r="B8" s="52">
        <v>4525</v>
      </c>
      <c r="C8" s="52">
        <v>5599</v>
      </c>
      <c r="D8" s="52">
        <v>5125</v>
      </c>
      <c r="E8" s="52">
        <v>5916</v>
      </c>
      <c r="F8" s="52">
        <v>10900</v>
      </c>
      <c r="G8" s="52">
        <v>11202</v>
      </c>
      <c r="H8" s="52">
        <v>10817</v>
      </c>
      <c r="I8" s="52">
        <v>7916</v>
      </c>
      <c r="J8" s="52">
        <v>6299</v>
      </c>
      <c r="K8" s="52">
        <v>4519</v>
      </c>
      <c r="L8" s="52">
        <v>3401</v>
      </c>
      <c r="M8" s="52">
        <v>5750</v>
      </c>
      <c r="N8" s="52">
        <v>81969</v>
      </c>
      <c r="O8" s="9"/>
      <c r="R8" s="31"/>
    </row>
    <row r="9" spans="1:18" ht="13.5" customHeight="1">
      <c r="A9" s="129" t="s">
        <v>127</v>
      </c>
      <c r="B9" s="229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1"/>
      <c r="O9" s="9"/>
      <c r="R9" s="31"/>
    </row>
    <row r="10" spans="1:18">
      <c r="A10" s="129" t="s">
        <v>128</v>
      </c>
      <c r="B10" s="53">
        <v>410</v>
      </c>
      <c r="C10" s="53">
        <v>906</v>
      </c>
      <c r="D10" s="53">
        <v>2223</v>
      </c>
      <c r="E10" s="53">
        <v>2884</v>
      </c>
      <c r="F10" s="53">
        <v>2963</v>
      </c>
      <c r="G10" s="53">
        <v>2848</v>
      </c>
      <c r="H10" s="53">
        <v>2423</v>
      </c>
      <c r="I10" s="53">
        <v>1894</v>
      </c>
      <c r="J10" s="53">
        <v>1461</v>
      </c>
      <c r="K10" s="53">
        <v>1186</v>
      </c>
      <c r="L10" s="53">
        <v>1071</v>
      </c>
      <c r="M10" s="53">
        <v>1310</v>
      </c>
      <c r="N10" s="53">
        <v>21579</v>
      </c>
      <c r="O10" s="9"/>
      <c r="R10" s="31"/>
    </row>
    <row r="11" spans="1:18" s="15" customFormat="1">
      <c r="A11" s="129" t="s">
        <v>129</v>
      </c>
      <c r="B11" s="49">
        <v>2741</v>
      </c>
      <c r="C11" s="49">
        <v>3345</v>
      </c>
      <c r="D11" s="49">
        <v>7092</v>
      </c>
      <c r="E11" s="49">
        <v>7568</v>
      </c>
      <c r="F11" s="49">
        <v>7325</v>
      </c>
      <c r="G11" s="49">
        <v>7293</v>
      </c>
      <c r="H11" s="49">
        <v>6505</v>
      </c>
      <c r="I11" s="49">
        <v>5002</v>
      </c>
      <c r="J11" s="49">
        <v>4222</v>
      </c>
      <c r="K11" s="49">
        <v>3570</v>
      </c>
      <c r="L11" s="49">
        <v>3038</v>
      </c>
      <c r="M11" s="49">
        <v>2673</v>
      </c>
      <c r="N11" s="49">
        <v>60374</v>
      </c>
      <c r="O11" s="14"/>
      <c r="R11" s="31"/>
    </row>
    <row r="12" spans="1:18">
      <c r="A12" s="52" t="s">
        <v>130</v>
      </c>
      <c r="B12" s="54">
        <v>3151</v>
      </c>
      <c r="C12" s="54">
        <v>4251</v>
      </c>
      <c r="D12" s="54">
        <v>9315</v>
      </c>
      <c r="E12" s="54">
        <v>10452</v>
      </c>
      <c r="F12" s="54">
        <v>10288</v>
      </c>
      <c r="G12" s="54">
        <v>10141</v>
      </c>
      <c r="H12" s="54">
        <v>8928</v>
      </c>
      <c r="I12" s="54">
        <v>6896</v>
      </c>
      <c r="J12" s="54">
        <v>5683</v>
      </c>
      <c r="K12" s="54">
        <v>4756</v>
      </c>
      <c r="L12" s="54">
        <v>4109</v>
      </c>
      <c r="M12" s="54">
        <v>3983</v>
      </c>
      <c r="N12" s="54">
        <v>81953</v>
      </c>
      <c r="O12" s="11"/>
      <c r="R12" s="31"/>
    </row>
    <row r="13" spans="1:18">
      <c r="A13" s="55" t="s">
        <v>32</v>
      </c>
      <c r="B13" s="56">
        <v>-0.303646408839779</v>
      </c>
      <c r="C13" s="56">
        <v>-0.24075727808537239</v>
      </c>
      <c r="D13" s="56">
        <v>0.81756097560975616</v>
      </c>
      <c r="E13" s="56">
        <v>0.76673427991886411</v>
      </c>
      <c r="F13" s="56">
        <v>-5.6146788990825702E-2</v>
      </c>
      <c r="G13" s="56">
        <v>-9.4715229423317226E-2</v>
      </c>
      <c r="H13" s="56">
        <v>-0.17463252288065079</v>
      </c>
      <c r="I13" s="56">
        <v>-0.12885295603840319</v>
      </c>
      <c r="J13" s="56">
        <v>-9.7793300523892679E-2</v>
      </c>
      <c r="K13" s="56">
        <v>5.2445231245850765E-2</v>
      </c>
      <c r="L13" s="56">
        <v>0.20817406645104386</v>
      </c>
      <c r="M13" s="56">
        <v>-0.30730434782608695</v>
      </c>
      <c r="N13" s="56">
        <v>-1.9519574473281232E-4</v>
      </c>
      <c r="P13" s="62"/>
      <c r="R13" s="31"/>
    </row>
    <row r="14" spans="1:18">
      <c r="A14" s="55" t="s">
        <v>31</v>
      </c>
      <c r="B14" s="56">
        <v>-0.41260744985673348</v>
      </c>
      <c r="C14" s="56">
        <v>-0.16880733944954129</v>
      </c>
      <c r="D14" s="56">
        <v>0.64666666666666672</v>
      </c>
      <c r="E14" s="56">
        <v>0.78797272163670184</v>
      </c>
      <c r="F14" s="56">
        <v>8.5745694393550842E-2</v>
      </c>
      <c r="G14" s="56">
        <v>-3.4248897931502209E-2</v>
      </c>
      <c r="H14" s="56">
        <v>-0.19953749587049885</v>
      </c>
      <c r="I14" s="56">
        <v>-7.9241614000972294E-2</v>
      </c>
      <c r="J14" s="56">
        <v>-4.3848167539267013E-2</v>
      </c>
      <c r="K14" s="56">
        <v>6.5588499550763624E-2</v>
      </c>
      <c r="L14" s="56">
        <v>7.2072072072072002E-2</v>
      </c>
      <c r="M14" s="56">
        <v>-0.50788880540946657</v>
      </c>
      <c r="N14" s="56">
        <v>-1.0818244327297721E-2</v>
      </c>
      <c r="R14" s="31"/>
    </row>
    <row r="15" spans="1:18">
      <c r="A15" s="55" t="s">
        <v>34</v>
      </c>
      <c r="B15" s="56">
        <v>-0.28377319048863336</v>
      </c>
      <c r="C15" s="56">
        <v>-0.25815036593479712</v>
      </c>
      <c r="D15" s="56">
        <v>0.87867549668874179</v>
      </c>
      <c r="E15" s="56">
        <v>0.75877294910527548</v>
      </c>
      <c r="F15" s="56">
        <v>-0.103536898788398</v>
      </c>
      <c r="G15" s="56">
        <v>-0.11632133769538344</v>
      </c>
      <c r="H15" s="56">
        <v>-0.16495507060333758</v>
      </c>
      <c r="I15" s="56">
        <v>-0.14627069465779141</v>
      </c>
      <c r="J15" s="56">
        <v>-0.11507021588765454</v>
      </c>
      <c r="K15" s="56">
        <v>4.8150322959483294E-2</v>
      </c>
      <c r="L15" s="56">
        <v>0.26477935054121571</v>
      </c>
      <c r="M15" s="56">
        <v>-0.13439119170984459</v>
      </c>
      <c r="N15" s="56">
        <v>3.6572796489011683E-3</v>
      </c>
      <c r="R15" s="31"/>
    </row>
    <row r="16" spans="1:18">
      <c r="A16" s="55" t="s">
        <v>25</v>
      </c>
      <c r="B16" s="56">
        <v>0.13011742304030466</v>
      </c>
      <c r="C16" s="56">
        <v>0.21312632321806635</v>
      </c>
      <c r="D16" s="56">
        <v>0.23864734299516907</v>
      </c>
      <c r="E16" s="56">
        <v>0.27592805204745502</v>
      </c>
      <c r="F16" s="56">
        <v>0.28800544323483668</v>
      </c>
      <c r="G16" s="56">
        <v>0.28084015383098315</v>
      </c>
      <c r="H16" s="56">
        <v>0.27139336917562723</v>
      </c>
      <c r="I16" s="56">
        <v>0.27465197215777259</v>
      </c>
      <c r="J16" s="56">
        <v>0.25708252683441846</v>
      </c>
      <c r="K16" s="56">
        <v>0.24936921783010935</v>
      </c>
      <c r="L16" s="56">
        <v>0.26064735945485518</v>
      </c>
      <c r="M16" s="56">
        <v>0.32889781571679638</v>
      </c>
      <c r="N16" s="56">
        <v>0.26330945785999293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2" t="s">
        <v>3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89</v>
      </c>
      <c r="B20" s="229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1"/>
      <c r="O20" s="9"/>
      <c r="R20" s="31"/>
    </row>
    <row r="21" spans="1:18">
      <c r="A21" s="129" t="s">
        <v>93</v>
      </c>
      <c r="B21" s="75">
        <v>649</v>
      </c>
      <c r="C21" s="75">
        <v>863</v>
      </c>
      <c r="D21" s="75">
        <v>807</v>
      </c>
      <c r="E21" s="75">
        <v>811</v>
      </c>
      <c r="F21" s="75">
        <v>1953</v>
      </c>
      <c r="G21" s="75">
        <v>2303</v>
      </c>
      <c r="H21" s="75">
        <v>2338</v>
      </c>
      <c r="I21" s="75">
        <v>1964</v>
      </c>
      <c r="J21" s="75">
        <v>1552</v>
      </c>
      <c r="K21" s="75">
        <v>952</v>
      </c>
      <c r="L21" s="75">
        <v>1104</v>
      </c>
      <c r="M21" s="75">
        <v>3044</v>
      </c>
      <c r="N21" s="49">
        <v>18340</v>
      </c>
      <c r="O21" s="9"/>
      <c r="R21" s="31"/>
    </row>
    <row r="22" spans="1:18">
      <c r="A22" s="129" t="s">
        <v>94</v>
      </c>
      <c r="B22" s="49">
        <v>529</v>
      </c>
      <c r="C22" s="49">
        <v>567</v>
      </c>
      <c r="D22" s="49">
        <v>442</v>
      </c>
      <c r="E22" s="49">
        <v>416</v>
      </c>
      <c r="F22" s="49">
        <v>1065</v>
      </c>
      <c r="G22" s="49">
        <v>1204</v>
      </c>
      <c r="H22" s="49">
        <v>1313</v>
      </c>
      <c r="I22" s="49">
        <v>1182</v>
      </c>
      <c r="J22" s="49">
        <v>953</v>
      </c>
      <c r="K22" s="49">
        <v>671</v>
      </c>
      <c r="L22" s="49">
        <v>468</v>
      </c>
      <c r="M22" s="49">
        <v>512</v>
      </c>
      <c r="N22" s="49">
        <v>9322</v>
      </c>
      <c r="O22" s="9"/>
      <c r="R22" s="31"/>
    </row>
    <row r="23" spans="1:18">
      <c r="A23" s="52" t="s">
        <v>95</v>
      </c>
      <c r="B23" s="52">
        <v>1178</v>
      </c>
      <c r="C23" s="52">
        <v>1430</v>
      </c>
      <c r="D23" s="52">
        <v>1249</v>
      </c>
      <c r="E23" s="52">
        <v>1227</v>
      </c>
      <c r="F23" s="52">
        <v>3018</v>
      </c>
      <c r="G23" s="52">
        <v>3507</v>
      </c>
      <c r="H23" s="52">
        <v>3651</v>
      </c>
      <c r="I23" s="52">
        <v>3146</v>
      </c>
      <c r="J23" s="52">
        <v>2505</v>
      </c>
      <c r="K23" s="52">
        <v>1623</v>
      </c>
      <c r="L23" s="52">
        <v>1572</v>
      </c>
      <c r="M23" s="52">
        <v>3556</v>
      </c>
      <c r="N23" s="52">
        <v>27662</v>
      </c>
      <c r="O23" s="9"/>
      <c r="R23" s="31"/>
    </row>
    <row r="24" spans="1:18">
      <c r="A24" s="129" t="s">
        <v>127</v>
      </c>
      <c r="B24" s="229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1"/>
      <c r="O24" s="9"/>
      <c r="R24" s="31"/>
    </row>
    <row r="25" spans="1:18">
      <c r="A25" s="129" t="s">
        <v>131</v>
      </c>
      <c r="B25" s="53">
        <v>301</v>
      </c>
      <c r="C25" s="53">
        <v>401</v>
      </c>
      <c r="D25" s="53">
        <v>902</v>
      </c>
      <c r="E25" s="53">
        <v>1140</v>
      </c>
      <c r="F25" s="53">
        <v>1457</v>
      </c>
      <c r="G25" s="53">
        <v>1691</v>
      </c>
      <c r="H25" s="53">
        <v>1693</v>
      </c>
      <c r="I25" s="53">
        <v>1475</v>
      </c>
      <c r="J25" s="53">
        <v>1097</v>
      </c>
      <c r="K25" s="53">
        <v>849</v>
      </c>
      <c r="L25" s="53">
        <v>671</v>
      </c>
      <c r="M25" s="53">
        <v>1033</v>
      </c>
      <c r="N25" s="53">
        <v>12710</v>
      </c>
      <c r="O25" s="9"/>
      <c r="R25" s="31"/>
    </row>
    <row r="26" spans="1:18" s="15" customFormat="1">
      <c r="A26" s="129" t="s">
        <v>132</v>
      </c>
      <c r="B26" s="49">
        <v>490</v>
      </c>
      <c r="C26" s="49">
        <v>468</v>
      </c>
      <c r="D26" s="49">
        <v>882</v>
      </c>
      <c r="E26" s="49">
        <v>1052</v>
      </c>
      <c r="F26" s="49">
        <v>1225</v>
      </c>
      <c r="G26" s="49">
        <v>1197</v>
      </c>
      <c r="H26" s="49">
        <v>1305</v>
      </c>
      <c r="I26" s="49">
        <v>1140</v>
      </c>
      <c r="J26" s="49">
        <v>870</v>
      </c>
      <c r="K26" s="49">
        <v>626</v>
      </c>
      <c r="L26" s="49">
        <v>539</v>
      </c>
      <c r="M26" s="49">
        <v>520</v>
      </c>
      <c r="N26" s="49">
        <v>10314</v>
      </c>
      <c r="O26" s="14"/>
      <c r="R26" s="31"/>
    </row>
    <row r="27" spans="1:18">
      <c r="A27" s="52" t="s">
        <v>133</v>
      </c>
      <c r="B27" s="54">
        <v>791</v>
      </c>
      <c r="C27" s="54">
        <v>869</v>
      </c>
      <c r="D27" s="54">
        <v>1784</v>
      </c>
      <c r="E27" s="54">
        <v>2192</v>
      </c>
      <c r="F27" s="54">
        <v>2682</v>
      </c>
      <c r="G27" s="54">
        <v>2888</v>
      </c>
      <c r="H27" s="54">
        <v>2998</v>
      </c>
      <c r="I27" s="54">
        <v>2615</v>
      </c>
      <c r="J27" s="54">
        <v>1967</v>
      </c>
      <c r="K27" s="54">
        <v>1475</v>
      </c>
      <c r="L27" s="54">
        <v>1210</v>
      </c>
      <c r="M27" s="54">
        <v>1553</v>
      </c>
      <c r="N27" s="54">
        <v>23024</v>
      </c>
      <c r="O27" s="11"/>
    </row>
    <row r="28" spans="1:18">
      <c r="A28" s="55" t="s">
        <v>33</v>
      </c>
      <c r="B28" s="56">
        <v>-0.32852292020373519</v>
      </c>
      <c r="C28" s="56">
        <v>-0.39230769230769236</v>
      </c>
      <c r="D28" s="56">
        <v>0.42834267413931149</v>
      </c>
      <c r="E28" s="56">
        <v>0.78647106764466179</v>
      </c>
      <c r="F28" s="56">
        <v>-0.11133200795228626</v>
      </c>
      <c r="G28" s="56">
        <v>-0.17650413458796688</v>
      </c>
      <c r="H28" s="56">
        <v>-0.17885510818953709</v>
      </c>
      <c r="I28" s="56">
        <v>-0.16878575969485066</v>
      </c>
      <c r="J28" s="56">
        <v>-0.21477045908183634</v>
      </c>
      <c r="K28" s="56">
        <v>-9.1189155884165096E-2</v>
      </c>
      <c r="L28" s="56">
        <v>-0.23027989821882955</v>
      </c>
      <c r="M28" s="56">
        <v>-0.563273340832396</v>
      </c>
      <c r="N28" s="56">
        <v>-0.16766683536982141</v>
      </c>
      <c r="O28" s="11"/>
    </row>
    <row r="29" spans="1:18">
      <c r="A29" s="55" t="s">
        <v>31</v>
      </c>
      <c r="B29" s="56">
        <v>-0.53620955315870567</v>
      </c>
      <c r="C29" s="56">
        <v>-0.53534183082271147</v>
      </c>
      <c r="D29" s="56">
        <v>0.11771995043370498</v>
      </c>
      <c r="E29" s="56">
        <v>0.40567200986436491</v>
      </c>
      <c r="F29" s="56">
        <v>-0.25396825396825395</v>
      </c>
      <c r="G29" s="56">
        <v>-0.26574033868866698</v>
      </c>
      <c r="H29" s="56">
        <v>-0.27587681779298545</v>
      </c>
      <c r="I29" s="56">
        <v>-0.24898167006109984</v>
      </c>
      <c r="J29" s="56">
        <v>-0.29317010309278346</v>
      </c>
      <c r="K29" s="56">
        <v>-0.10819327731092432</v>
      </c>
      <c r="L29" s="56">
        <v>-0.39221014492753625</v>
      </c>
      <c r="M29" s="56">
        <v>-0.6606438896189224</v>
      </c>
      <c r="N29" s="56">
        <v>-0.30697928026172305</v>
      </c>
      <c r="O29" s="11"/>
    </row>
    <row r="30" spans="1:18">
      <c r="A30" s="55" t="s">
        <v>34</v>
      </c>
      <c r="B30" s="56">
        <v>-7.3724007561436711E-2</v>
      </c>
      <c r="C30" s="56">
        <v>-0.17460317460317465</v>
      </c>
      <c r="D30" s="56">
        <v>0.99547511312217196</v>
      </c>
      <c r="E30" s="56">
        <v>1.5288461538461537</v>
      </c>
      <c r="F30" s="56">
        <v>0.15023474178403751</v>
      </c>
      <c r="G30" s="56">
        <v>-5.8139534883721034E-3</v>
      </c>
      <c r="H30" s="56">
        <v>-6.0929169840060471E-3</v>
      </c>
      <c r="I30" s="56">
        <v>-3.5532994923857864E-2</v>
      </c>
      <c r="J30" s="56">
        <v>-8.709338929695698E-2</v>
      </c>
      <c r="K30" s="56">
        <v>-6.7064083457526125E-2</v>
      </c>
      <c r="L30" s="56">
        <v>0.15170940170940161</v>
      </c>
      <c r="M30" s="56">
        <v>1.5625E-2</v>
      </c>
      <c r="N30" s="56">
        <v>0.10641493241793598</v>
      </c>
      <c r="O30" s="11"/>
    </row>
    <row r="31" spans="1:18">
      <c r="A31" s="55" t="s">
        <v>26</v>
      </c>
      <c r="B31" s="56">
        <v>0.38053097345132741</v>
      </c>
      <c r="C31" s="56">
        <v>0.46144994246260068</v>
      </c>
      <c r="D31" s="56">
        <v>0.50560538116591924</v>
      </c>
      <c r="E31" s="56">
        <v>0.52007299270072993</v>
      </c>
      <c r="F31" s="56">
        <v>0.54325130499627139</v>
      </c>
      <c r="G31" s="56">
        <v>0.58552631578947367</v>
      </c>
      <c r="H31" s="56">
        <v>0.56470980653769176</v>
      </c>
      <c r="I31" s="56">
        <v>0.56405353728489482</v>
      </c>
      <c r="J31" s="56">
        <v>0.55770208439247582</v>
      </c>
      <c r="K31" s="56">
        <v>0.57559322033898308</v>
      </c>
      <c r="L31" s="56">
        <v>0.55454545454545456</v>
      </c>
      <c r="M31" s="56">
        <v>0.66516419832582097</v>
      </c>
      <c r="N31" s="56">
        <v>0.5520326615705351</v>
      </c>
    </row>
    <row r="34" spans="1:7" ht="33" customHeight="1">
      <c r="A34" s="184" t="s">
        <v>55</v>
      </c>
      <c r="B34" s="186" t="s">
        <v>149</v>
      </c>
      <c r="C34" s="187"/>
      <c r="D34" s="188" t="s">
        <v>5</v>
      </c>
      <c r="E34" s="190" t="s">
        <v>151</v>
      </c>
      <c r="F34" s="191"/>
      <c r="G34" s="188" t="s">
        <v>5</v>
      </c>
    </row>
    <row r="35" spans="1:7" ht="16.5" customHeight="1">
      <c r="A35" s="185"/>
      <c r="B35" s="60">
        <v>2021</v>
      </c>
      <c r="C35" s="60">
        <v>2020</v>
      </c>
      <c r="D35" s="189"/>
      <c r="E35" s="60">
        <v>2021</v>
      </c>
      <c r="F35" s="60">
        <v>2020</v>
      </c>
      <c r="G35" s="189"/>
    </row>
    <row r="36" spans="1:7" ht="16.5" customHeight="1">
      <c r="A36" s="16" t="s">
        <v>56</v>
      </c>
      <c r="B36" s="87">
        <v>1310</v>
      </c>
      <c r="C36" s="87">
        <v>2662</v>
      </c>
      <c r="D36" s="74">
        <v>-0.50788880540946657</v>
      </c>
      <c r="E36" s="87">
        <v>21579</v>
      </c>
      <c r="F36" s="87">
        <v>21815</v>
      </c>
      <c r="G36" s="74">
        <v>-1.0818244327297721E-2</v>
      </c>
    </row>
    <row r="37" spans="1:7" ht="16.5" customHeight="1">
      <c r="A37" s="16" t="s">
        <v>57</v>
      </c>
      <c r="B37" s="87">
        <v>2673</v>
      </c>
      <c r="C37" s="87">
        <v>3088</v>
      </c>
      <c r="D37" s="74">
        <v>-0.13439119170984459</v>
      </c>
      <c r="E37" s="87">
        <v>60374</v>
      </c>
      <c r="F37" s="87">
        <v>60154</v>
      </c>
      <c r="G37" s="74">
        <v>3.6572796489011683E-3</v>
      </c>
    </row>
    <row r="38" spans="1:7" ht="16.5" customHeight="1">
      <c r="A38" s="69" t="s">
        <v>18</v>
      </c>
      <c r="B38" s="87">
        <v>3983</v>
      </c>
      <c r="C38" s="87">
        <v>5750</v>
      </c>
      <c r="D38" s="74">
        <v>-0.30730434782608695</v>
      </c>
      <c r="E38" s="87">
        <v>81953</v>
      </c>
      <c r="F38" s="87">
        <v>81969</v>
      </c>
      <c r="G38" s="74">
        <v>-1.9519574473281232E-4</v>
      </c>
    </row>
    <row r="41" spans="1:7" ht="33" customHeight="1">
      <c r="A41" s="184" t="s">
        <v>58</v>
      </c>
      <c r="B41" s="186" t="s">
        <v>149</v>
      </c>
      <c r="C41" s="187"/>
      <c r="D41" s="188" t="s">
        <v>5</v>
      </c>
      <c r="E41" s="190" t="s">
        <v>151</v>
      </c>
      <c r="F41" s="191"/>
      <c r="G41" s="188" t="s">
        <v>5</v>
      </c>
    </row>
    <row r="42" spans="1:7" ht="15.75" customHeight="1">
      <c r="A42" s="185"/>
      <c r="B42" s="60">
        <v>2021</v>
      </c>
      <c r="C42" s="60">
        <v>2020</v>
      </c>
      <c r="D42" s="189"/>
      <c r="E42" s="60">
        <v>2021</v>
      </c>
      <c r="F42" s="60">
        <v>2020</v>
      </c>
      <c r="G42" s="189"/>
    </row>
    <row r="43" spans="1:7" ht="15.75" customHeight="1">
      <c r="A43" s="93" t="s">
        <v>56</v>
      </c>
      <c r="B43" s="87">
        <v>1033</v>
      </c>
      <c r="C43" s="87">
        <v>3044</v>
      </c>
      <c r="D43" s="74">
        <v>-0.6606438896189224</v>
      </c>
      <c r="E43" s="87">
        <v>12710</v>
      </c>
      <c r="F43" s="87">
        <v>18340</v>
      </c>
      <c r="G43" s="74">
        <v>-0.30697928026172305</v>
      </c>
    </row>
    <row r="44" spans="1:7" ht="15.75" customHeight="1">
      <c r="A44" s="93" t="s">
        <v>57</v>
      </c>
      <c r="B44" s="87">
        <v>520</v>
      </c>
      <c r="C44" s="87">
        <v>512</v>
      </c>
      <c r="D44" s="74">
        <v>1.5625E-2</v>
      </c>
      <c r="E44" s="87">
        <v>10314</v>
      </c>
      <c r="F44" s="87">
        <v>9322</v>
      </c>
      <c r="G44" s="74">
        <v>0.10641493241793598</v>
      </c>
    </row>
    <row r="45" spans="1:7" ht="15.75" customHeight="1">
      <c r="A45" s="94" t="s">
        <v>18</v>
      </c>
      <c r="B45" s="87">
        <v>1553</v>
      </c>
      <c r="C45" s="87">
        <v>3556</v>
      </c>
      <c r="D45" s="74">
        <v>-0.563273340832396</v>
      </c>
      <c r="E45" s="87">
        <v>23024</v>
      </c>
      <c r="F45" s="87">
        <v>27662</v>
      </c>
      <c r="G45" s="74">
        <v>-0.16766683536982141</v>
      </c>
    </row>
    <row r="49" spans="1:14">
      <c r="A49" s="8" t="s">
        <v>143</v>
      </c>
    </row>
    <row r="52" spans="1:14" ht="43.5" customHeight="1">
      <c r="A52" s="228" t="s">
        <v>78</v>
      </c>
      <c r="B52" s="228"/>
      <c r="C52" s="228"/>
      <c r="D52" s="228"/>
      <c r="E52" s="228"/>
      <c r="F52" s="228"/>
      <c r="G52" s="228"/>
      <c r="H52" s="228"/>
      <c r="I52" s="228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2021vs2020</vt:lpstr>
      <vt:lpstr>R_PTW NEW 2021vs2020</vt:lpstr>
      <vt:lpstr>R_nowe MC 2021vs2020</vt:lpstr>
      <vt:lpstr>R_MC 2021 rankingi</vt:lpstr>
      <vt:lpstr>R_nowe MP 2021vs2020</vt:lpstr>
      <vt:lpstr>R_MP_2021 ranking</vt:lpstr>
      <vt:lpstr>R_PTW USED 2021vs2020</vt:lpstr>
      <vt:lpstr>R_MC&amp;MP struktura 2021</vt:lpstr>
      <vt:lpstr>'R_MC 2021 rankingi'!Obszar_wydruku</vt:lpstr>
      <vt:lpstr>'R_MC&amp;MP struktura 2021'!Obszar_wydruku</vt:lpstr>
      <vt:lpstr>'R_MP_2021 ranking'!Obszar_wydruku</vt:lpstr>
      <vt:lpstr>'R_nowe MC 2021vs2020'!Obszar_wydruku</vt:lpstr>
      <vt:lpstr>'R_nowe MP 2021vs2020'!Obszar_wydruku</vt:lpstr>
      <vt:lpstr>'R_PTW 2021vs2020'!Obszar_wydruku</vt:lpstr>
      <vt:lpstr>'R_PTW NEW 2021vs2020'!Obszar_wydruku</vt:lpstr>
      <vt:lpstr>'R_PTW USED 2021vs2020'!Obszar_wydruku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2022-01-05T22:10:04Z</dcterms:modified>
</cp:coreProperties>
</file>